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tabRatio="673" activeTab="0"/>
  </bookViews>
  <sheets>
    <sheet name="Promeses" sheetId="1" r:id="rId1"/>
    <sheet name="Principiants" sheetId="2" r:id="rId2"/>
    <sheet name="Alevin 95" sheetId="3" r:id="rId3"/>
    <sheet name="Alevin 94" sheetId="4" r:id="rId4"/>
    <sheet name="Infantil 93" sheetId="5" r:id="rId5"/>
    <sheet name="Infantil 92" sheetId="6" r:id="rId6"/>
    <sheet name="Equips" sheetId="7" r:id="rId7"/>
  </sheets>
  <definedNames/>
  <calcPr fullCalcOnLoad="1"/>
</workbook>
</file>

<file path=xl/sharedStrings.xml><?xml version="1.0" encoding="utf-8"?>
<sst xmlns="http://schemas.openxmlformats.org/spreadsheetml/2006/main" count="754" uniqueCount="217">
  <si>
    <t>Dorsal</t>
  </si>
  <si>
    <t>Nom</t>
  </si>
  <si>
    <t>Equip</t>
  </si>
  <si>
    <t>Pos</t>
  </si>
  <si>
    <t>Punts</t>
  </si>
  <si>
    <t>Cat</t>
  </si>
  <si>
    <t>F-PRO</t>
  </si>
  <si>
    <t>ESCURSELL VALERO, Elisabet</t>
  </si>
  <si>
    <t>ARNAU RIBA, Marc</t>
  </si>
  <si>
    <t>PROM</t>
  </si>
  <si>
    <t>F-PRI</t>
  </si>
  <si>
    <t>CERRATO FERNANDEZ, Marc</t>
  </si>
  <si>
    <t>MARTINEZ LOPEZ, Jorge</t>
  </si>
  <si>
    <t>HORNA ACEBEDO, Eric</t>
  </si>
  <si>
    <t>POVEDANO TRINIDAD, Sergi</t>
  </si>
  <si>
    <t>MUEBLES COLON, Ca n'Anglada</t>
  </si>
  <si>
    <t>SARFA, Palafrugell</t>
  </si>
  <si>
    <t>AUTO FIAT, Blandense</t>
  </si>
  <si>
    <t>HARIBO, Banyoles</t>
  </si>
  <si>
    <t>ARNAU RIBA, Josep Maria</t>
  </si>
  <si>
    <t>CALMAESTRA LUQUE, David</t>
  </si>
  <si>
    <t>CALMAESTRA LUQUE, Miguel</t>
  </si>
  <si>
    <t>AL-94</t>
  </si>
  <si>
    <t>NAFRIA FONT, Ivan</t>
  </si>
  <si>
    <t>ESCURSELL VALERO, Jordi Pau</t>
  </si>
  <si>
    <t>ABOY COUCEIRO, Aitor</t>
  </si>
  <si>
    <t>GINES MARTIN, Daniel</t>
  </si>
  <si>
    <t>FI-92</t>
  </si>
  <si>
    <t>OBIS BALAGUER, Miquel</t>
  </si>
  <si>
    <t>MORENO DAVILA, Victor</t>
  </si>
  <si>
    <t>BUCK ESPEL, Neil-Lawrenc</t>
  </si>
  <si>
    <t>OLIA RUBERT, Xavier</t>
  </si>
  <si>
    <t>SANCHEZ FERNANDEZ, Victor</t>
  </si>
  <si>
    <t>ALES JIMENEZ, David</t>
  </si>
  <si>
    <t>PRIN</t>
  </si>
  <si>
    <t>LUQUE BENITO, Tamar</t>
  </si>
  <si>
    <t>PROMESES</t>
  </si>
  <si>
    <t>PRINCIPIANTS</t>
  </si>
  <si>
    <t>EQUIPS</t>
  </si>
  <si>
    <t>INFANTIL 92</t>
  </si>
  <si>
    <t>ALEVIN 94</t>
  </si>
  <si>
    <t>LOPEZ CARAVACA, Jordi</t>
  </si>
  <si>
    <t>BELTRAN ESCOFET, Oriol</t>
  </si>
  <si>
    <t>CUNIT PLATGES</t>
  </si>
  <si>
    <t>VAZQUEZ ESPAÑA, Sergio</t>
  </si>
  <si>
    <t>FA-94</t>
  </si>
  <si>
    <t>Des</t>
  </si>
  <si>
    <t>FEMINAS</t>
  </si>
  <si>
    <t>GARCIA ALBIOL, Maria Cristina</t>
  </si>
  <si>
    <t>TORRE DEL SOL, Montroig</t>
  </si>
  <si>
    <t>C. FERRE, Vilaseca</t>
  </si>
  <si>
    <t>PUIG I VENTURA, Roger</t>
  </si>
  <si>
    <t>FONT MAS, Bernat</t>
  </si>
  <si>
    <t>VIDAL MENDEZ, Judit</t>
  </si>
  <si>
    <t>MORO SANCHEZ, Sergi</t>
  </si>
  <si>
    <t>PULIDO SANCHEZ, Jonathan</t>
  </si>
  <si>
    <t>ARCOS FERNANDEZ, Fco. Manuel</t>
  </si>
  <si>
    <t>SANT MARC, Camarles</t>
  </si>
  <si>
    <t>FRANCOLI VIDAL, Albert</t>
  </si>
  <si>
    <t>ALGUAIRE</t>
  </si>
  <si>
    <t>BENOIT, Desnos</t>
  </si>
  <si>
    <t>LANGEDOC ROSE, Le Boulou</t>
  </si>
  <si>
    <t>CALMAESTRA LUQUE, Carlos</t>
  </si>
  <si>
    <t>CAMI GONZALEZ, Aitor</t>
  </si>
  <si>
    <t>BRU CLOTET, Cristina</t>
  </si>
  <si>
    <t>CICLES ANOIA, Eddy Mur</t>
  </si>
  <si>
    <t>BRU CLOTET, Elisabet</t>
  </si>
  <si>
    <t>GASULLA DOMINGUEZ, Jonatan</t>
  </si>
  <si>
    <t>SANCHEZ MORENO, Alejandro</t>
  </si>
  <si>
    <t>CUN</t>
  </si>
  <si>
    <t>SANCHIZ FERNANDEZ, Gerard</t>
  </si>
  <si>
    <t>SIERRA MARTINEZ , Carlos</t>
  </si>
  <si>
    <t>PEREZ TORRES, Ruben</t>
  </si>
  <si>
    <t>RAMIREZ ROMERO, Alexandre</t>
  </si>
  <si>
    <t>DECOR FUSTA, Vilanova Velo</t>
  </si>
  <si>
    <t>BLANDENSE</t>
  </si>
  <si>
    <t>GONZALEZ FERNANDEZ, Miguel</t>
  </si>
  <si>
    <t>BARROSO RAMOS, Danae</t>
  </si>
  <si>
    <t>TELLEZ LEIVA, Oscar</t>
  </si>
  <si>
    <t>MELLADO TAMAYO, Daniel</t>
  </si>
  <si>
    <t>OLIA ROBERT, Sergi</t>
  </si>
  <si>
    <t>VIDAL PORTA, Albert</t>
  </si>
  <si>
    <t>LEON MILLAN, Marina</t>
  </si>
  <si>
    <t>PUIG VENTURA, Carla</t>
  </si>
  <si>
    <t>VILANOVA CALMAESTRA, Pau</t>
  </si>
  <si>
    <t>OBIS BALAGUER, Pau</t>
  </si>
  <si>
    <t>QUEROL CAROT, Ferran</t>
  </si>
  <si>
    <t>BAIX EBRE</t>
  </si>
  <si>
    <t>CONSTRUC FERRE, Vila-Seca</t>
  </si>
  <si>
    <t>MARTINEZ ANILLO, Ruben</t>
  </si>
  <si>
    <t>BARROSA RAMOS, Robert</t>
  </si>
  <si>
    <t>SANT MARC PC</t>
  </si>
  <si>
    <t>ISERTE FRIAS, Daniel</t>
  </si>
  <si>
    <t>MURIA FRANCH, Jordi</t>
  </si>
  <si>
    <t>TORRE DEL SOL</t>
  </si>
  <si>
    <t>RUBERT VICENTE, Jordi</t>
  </si>
  <si>
    <t>AL-95</t>
  </si>
  <si>
    <t>FA-95</t>
  </si>
  <si>
    <t>CEJUDO ANTON, Edgar</t>
  </si>
  <si>
    <t>VIZCAINO PACHO, Alejandro</t>
  </si>
  <si>
    <t>ESPUNY SUBIRATS, Paco</t>
  </si>
  <si>
    <t>RESTAURANT DIEGO</t>
  </si>
  <si>
    <t>GUERRERO MARICHAL, Adrià</t>
  </si>
  <si>
    <t>PUIGROS ANGLARILL, Robert</t>
  </si>
  <si>
    <t>NICKY'S</t>
  </si>
  <si>
    <t>LAGE JULIA, Nuria</t>
  </si>
  <si>
    <t>BALINT, Andreas</t>
  </si>
  <si>
    <t>PEDRERO BALAGUER, Angelica</t>
  </si>
  <si>
    <t>BELTRAN RODRIGUEZ, ANGEL</t>
  </si>
  <si>
    <t>LE BOULOU</t>
  </si>
  <si>
    <t>MUÑOZ SOGAS, Marc</t>
  </si>
  <si>
    <t>RAYA POULO, Oriol</t>
  </si>
  <si>
    <t>MURIA FRACH, Rafael</t>
  </si>
  <si>
    <t>VIANA SILVA, Pedro</t>
  </si>
  <si>
    <t>RIBAS MATOS, Alfredo</t>
  </si>
  <si>
    <t>ISERTE FRIAS, Ruben</t>
  </si>
  <si>
    <t>CARRETERO SALVADOR, Álex</t>
  </si>
  <si>
    <t>MULERO LOPEZ, Kevin</t>
  </si>
  <si>
    <t>IN-93</t>
  </si>
  <si>
    <t>LEON MILLAN, Joan</t>
  </si>
  <si>
    <t>PIÑEYRO, Agustin Ayrt</t>
  </si>
  <si>
    <t>ALVAREZ RODRIGUEZ, Adrià</t>
  </si>
  <si>
    <t>GUBERN NOUVILLAS, Pep</t>
  </si>
  <si>
    <t>GONZALEZ RODRIGUEZ, Xavier</t>
  </si>
  <si>
    <t>INF-92</t>
  </si>
  <si>
    <t>RAYA PAULO, ALEX</t>
  </si>
  <si>
    <t>MENDEZ SANCHEZ, Miguel</t>
  </si>
  <si>
    <t>CONSTRUC. FERRE, Vila-Seca</t>
  </si>
  <si>
    <t>BELTRAN ESCUFET, Zulema</t>
  </si>
  <si>
    <t>F-IN-93</t>
  </si>
  <si>
    <t>FI-93</t>
  </si>
  <si>
    <t>GARCIA GOMEZ, Gerard</t>
  </si>
  <si>
    <t>PASCUET GONFAUS, Xavier</t>
  </si>
  <si>
    <t>GARCIA CASTILLA, Pablo</t>
  </si>
  <si>
    <t>FONT MAS, Goretti</t>
  </si>
  <si>
    <t>MARQUES FERRER, Fernando</t>
  </si>
  <si>
    <t>PORT JORDA, Adrià</t>
  </si>
  <si>
    <t>ZANON FERNANDEZ, Roger</t>
  </si>
  <si>
    <t>ORDOÑEZ MARTINEZ, Ruben</t>
  </si>
  <si>
    <t>ALEVIN 95</t>
  </si>
  <si>
    <t>INFANTIL 93</t>
  </si>
  <si>
    <t>TERR</t>
  </si>
  <si>
    <t>FOJO ALVAREZ, Daniel</t>
  </si>
  <si>
    <t>PEREZ ARRABAL, Santiago</t>
  </si>
  <si>
    <t>SORIANO CELMA, Genis</t>
  </si>
  <si>
    <t>HERNANDEZ FLORENCIO, David</t>
  </si>
  <si>
    <t>MONTROIG</t>
  </si>
  <si>
    <t>CONTRERAS GARCIA, Miguel</t>
  </si>
  <si>
    <t>YEPES VELASCO, Christian</t>
  </si>
  <si>
    <t>MARTIN ORTEGA, Ariadna</t>
  </si>
  <si>
    <t>PALAFRUGELL</t>
  </si>
  <si>
    <t>TRIAS JORDAN, Ariadna</t>
  </si>
  <si>
    <t>ALBO FERNANDEZ, Joan</t>
  </si>
  <si>
    <t>BONET MIGUEL, Pau</t>
  </si>
  <si>
    <t>BARAJAS MURILLO, Adrian</t>
  </si>
  <si>
    <t>JACOMET INSA, Eva</t>
  </si>
  <si>
    <t>LOPEZ ROMERO, Nicolas</t>
  </si>
  <si>
    <t>HUIX CASAPONSA, Jose Maria</t>
  </si>
  <si>
    <t>MARTIN ORTEGA, Bianca</t>
  </si>
  <si>
    <t>KRUG, Rostyslav</t>
  </si>
  <si>
    <t>OLOT INFANTIL</t>
  </si>
  <si>
    <t>RUIZ BERMUDO, Victor</t>
  </si>
  <si>
    <t>ALQUEZAR PRAT, Albert</t>
  </si>
  <si>
    <t>CAM</t>
  </si>
  <si>
    <t>VENDITTI, Kevin</t>
  </si>
  <si>
    <t>BOULOU</t>
  </si>
  <si>
    <t>PUJOL ESTIVILL, Adria</t>
  </si>
  <si>
    <t>EDDY MUR</t>
  </si>
  <si>
    <t>OLOT</t>
  </si>
  <si>
    <t>BAIX TER</t>
  </si>
  <si>
    <t>ACTION</t>
  </si>
  <si>
    <t>ROGER, Gabriel</t>
  </si>
  <si>
    <t>C.C. LE BOULOU</t>
  </si>
  <si>
    <t>GAY VILLARET, Oriol</t>
  </si>
  <si>
    <t>ABELLAN, Marc</t>
  </si>
  <si>
    <t>VILLARET, Marc</t>
  </si>
  <si>
    <t>VILLARET, ESTER</t>
  </si>
  <si>
    <t>ROGER, Roger</t>
  </si>
  <si>
    <t>VIGUROUX, Lucas</t>
  </si>
  <si>
    <t>LOPEZ, Laura</t>
  </si>
  <si>
    <t>GREGORIANO, Mireia</t>
  </si>
  <si>
    <t>LEON, Didac</t>
  </si>
  <si>
    <t>ABARCA, Carlos</t>
  </si>
  <si>
    <t>VENZAL, Esteven</t>
  </si>
  <si>
    <t>AGUILERA, Joan</t>
  </si>
  <si>
    <t>VILLARET, José Mª</t>
  </si>
  <si>
    <t>BUCHI, Anna Carlota</t>
  </si>
  <si>
    <t>ESCRIBANO, Carlos</t>
  </si>
  <si>
    <t>VILAN</t>
  </si>
  <si>
    <t>VILA</t>
  </si>
  <si>
    <t>EJARQUE GALINDO, Marc</t>
  </si>
  <si>
    <t>MUÑOZ SOGAS, Judith</t>
  </si>
  <si>
    <t>ZURITA MARTINEZ, Francesc</t>
  </si>
  <si>
    <t>PERAF</t>
  </si>
  <si>
    <t>CURTO PELLICER, Edgar</t>
  </si>
  <si>
    <t>TORRES LAZARO, Miriam</t>
  </si>
  <si>
    <t>DAVID</t>
  </si>
  <si>
    <t>SJD</t>
  </si>
  <si>
    <t>CUNIT-PLATGES</t>
  </si>
  <si>
    <t>MANZANARES, Benet</t>
  </si>
  <si>
    <t>VILASECA</t>
  </si>
  <si>
    <t>USACH SANCHO, Manel</t>
  </si>
  <si>
    <t>PALLE</t>
  </si>
  <si>
    <t>PALLA</t>
  </si>
  <si>
    <t>BAIX CAMP</t>
  </si>
  <si>
    <t>BAIGES MARTINEZ, Màrius</t>
  </si>
  <si>
    <t>RAMIREZ ROMERO, Marc</t>
  </si>
  <si>
    <t>BAIGES MARTINEZ, Eduard</t>
  </si>
  <si>
    <t>BEGUES</t>
  </si>
  <si>
    <t>Vila-Seca</t>
  </si>
  <si>
    <t>IBAÑEZ MARQUEZ, AITOR</t>
  </si>
  <si>
    <t>C.FERRE, Vilaseca</t>
  </si>
  <si>
    <t>BADIA ESPEJO, Ivan</t>
  </si>
  <si>
    <t>BON PASTOR</t>
  </si>
  <si>
    <t>GARCIA MARTINEZ, David</t>
  </si>
  <si>
    <t>COMIN FERRER, JAVIER</t>
  </si>
  <si>
    <t>VELASCO GALDABA, Juan José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</si>
</sst>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80" zoomScaleNormal="80" workbookViewId="0" topLeftCell="A1">
      <selection activeCell="P38" sqref="P38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30.140625" style="0" customWidth="1"/>
    <col min="4" max="4" width="7.140625" style="0" customWidth="1"/>
    <col min="5" max="5" width="30.00390625" style="0" customWidth="1"/>
    <col min="6" max="6" width="6.7109375" style="1" customWidth="1"/>
    <col min="7" max="7" width="6.00390625" style="7" customWidth="1"/>
    <col min="8" max="10" width="6.00390625" style="0" customWidth="1"/>
    <col min="11" max="11" width="5.7109375" style="0" customWidth="1"/>
    <col min="12" max="13" width="6.00390625" style="0" customWidth="1"/>
    <col min="14" max="14" width="4.421875" style="0" customWidth="1"/>
    <col min="15" max="16" width="7.00390625" style="0" customWidth="1"/>
    <col min="17" max="17" width="7.28125" style="0" customWidth="1"/>
    <col min="18" max="18" width="9.7109375" style="0" customWidth="1"/>
  </cols>
  <sheetData>
    <row r="1" ht="12.75">
      <c r="C1" s="5" t="s">
        <v>36</v>
      </c>
    </row>
    <row r="2" spans="1:26" s="1" customFormat="1" ht="12.75">
      <c r="A2" s="1" t="s">
        <v>3</v>
      </c>
      <c r="B2" s="1" t="s">
        <v>0</v>
      </c>
      <c r="C2" s="6" t="s">
        <v>1</v>
      </c>
      <c r="D2" s="1" t="s">
        <v>5</v>
      </c>
      <c r="E2" s="1" t="s">
        <v>2</v>
      </c>
      <c r="F2" s="5" t="s">
        <v>4</v>
      </c>
      <c r="G2" s="12" t="s">
        <v>46</v>
      </c>
      <c r="H2" s="18" t="s">
        <v>69</v>
      </c>
      <c r="I2" s="18" t="s">
        <v>141</v>
      </c>
      <c r="J2" s="18" t="s">
        <v>163</v>
      </c>
      <c r="K2" s="18" t="s">
        <v>168</v>
      </c>
      <c r="L2" s="18" t="s">
        <v>188</v>
      </c>
      <c r="M2" s="19" t="s">
        <v>193</v>
      </c>
      <c r="N2" s="19" t="s">
        <v>197</v>
      </c>
      <c r="O2" s="19" t="s">
        <v>202</v>
      </c>
      <c r="P2" s="19" t="s">
        <v>203</v>
      </c>
      <c r="Q2" s="19" t="s">
        <v>208</v>
      </c>
      <c r="R2" s="18" t="s">
        <v>209</v>
      </c>
      <c r="S2" s="20"/>
      <c r="T2" s="20"/>
      <c r="U2" s="20"/>
      <c r="V2" s="20"/>
      <c r="W2" s="20"/>
      <c r="X2" s="20"/>
      <c r="Y2" s="20"/>
      <c r="Z2" s="20"/>
    </row>
    <row r="3" spans="1:18" ht="12.75">
      <c r="A3" s="1">
        <f aca="true" t="shared" si="0" ref="A3:A22">IF(ISNUMBER(A2),A2+1,1)</f>
        <v>1</v>
      </c>
      <c r="B3">
        <v>1</v>
      </c>
      <c r="C3" s="9" t="s">
        <v>68</v>
      </c>
      <c r="D3" t="s">
        <v>9</v>
      </c>
      <c r="E3" t="s">
        <v>50</v>
      </c>
      <c r="F3" s="5">
        <f>SUM(H3:Z3)</f>
        <v>159</v>
      </c>
      <c r="G3" s="15"/>
      <c r="H3" s="11">
        <v>15</v>
      </c>
      <c r="I3" s="11">
        <v>15</v>
      </c>
      <c r="J3" s="11">
        <v>15</v>
      </c>
      <c r="K3" s="11">
        <v>15</v>
      </c>
      <c r="L3" s="11">
        <v>15</v>
      </c>
      <c r="M3" s="11">
        <v>15</v>
      </c>
      <c r="N3" s="11">
        <v>15</v>
      </c>
      <c r="O3" s="11">
        <v>9</v>
      </c>
      <c r="P3" s="11">
        <v>15</v>
      </c>
      <c r="Q3" s="11">
        <v>15</v>
      </c>
      <c r="R3" s="11">
        <v>15</v>
      </c>
    </row>
    <row r="4" spans="1:18" ht="12.75">
      <c r="A4" s="1">
        <f t="shared" si="0"/>
        <v>2</v>
      </c>
      <c r="B4">
        <v>52</v>
      </c>
      <c r="C4" s="2" t="s">
        <v>41</v>
      </c>
      <c r="D4" t="s">
        <v>9</v>
      </c>
      <c r="E4" t="s">
        <v>15</v>
      </c>
      <c r="F4" s="5">
        <f aca="true" t="shared" si="1" ref="F4:F27">SUM(H4:Z4)</f>
        <v>107</v>
      </c>
      <c r="G4" s="15"/>
      <c r="H4" s="11">
        <v>12</v>
      </c>
      <c r="I4" s="11">
        <v>12</v>
      </c>
      <c r="J4" s="11">
        <v>12</v>
      </c>
      <c r="K4" s="11">
        <v>12</v>
      </c>
      <c r="L4" s="11">
        <v>10</v>
      </c>
      <c r="M4" s="11">
        <v>12</v>
      </c>
      <c r="O4" s="11">
        <v>15</v>
      </c>
      <c r="P4" s="11">
        <v>10</v>
      </c>
      <c r="Q4" s="11">
        <v>12</v>
      </c>
      <c r="R4" s="11"/>
    </row>
    <row r="5" spans="1:18" ht="12.75">
      <c r="A5" s="1">
        <f t="shared" si="0"/>
        <v>3</v>
      </c>
      <c r="B5">
        <v>48</v>
      </c>
      <c r="C5" t="s">
        <v>73</v>
      </c>
      <c r="D5" t="s">
        <v>9</v>
      </c>
      <c r="E5" t="s">
        <v>15</v>
      </c>
      <c r="F5" s="5">
        <f t="shared" si="1"/>
        <v>99</v>
      </c>
      <c r="G5" s="15"/>
      <c r="H5" s="11">
        <v>7</v>
      </c>
      <c r="I5" s="11">
        <v>9</v>
      </c>
      <c r="J5" s="11">
        <v>7</v>
      </c>
      <c r="K5" s="11">
        <v>10</v>
      </c>
      <c r="L5" s="11">
        <v>8</v>
      </c>
      <c r="M5" s="11">
        <v>9</v>
      </c>
      <c r="N5" s="11">
        <v>12</v>
      </c>
      <c r="O5" s="11">
        <v>10</v>
      </c>
      <c r="P5" s="11">
        <v>7</v>
      </c>
      <c r="Q5" s="11">
        <v>8</v>
      </c>
      <c r="R5" s="11">
        <v>12</v>
      </c>
    </row>
    <row r="6" spans="1:18" ht="12.75">
      <c r="A6" s="1">
        <f t="shared" si="0"/>
        <v>4</v>
      </c>
      <c r="B6">
        <v>54</v>
      </c>
      <c r="C6" t="s">
        <v>70</v>
      </c>
      <c r="D6" t="s">
        <v>9</v>
      </c>
      <c r="E6" t="s">
        <v>15</v>
      </c>
      <c r="F6" s="5">
        <f t="shared" si="1"/>
        <v>75</v>
      </c>
      <c r="G6" s="15"/>
      <c r="H6" s="11">
        <v>10</v>
      </c>
      <c r="I6" s="11">
        <v>10</v>
      </c>
      <c r="J6" s="11">
        <v>10</v>
      </c>
      <c r="K6" s="11">
        <v>8</v>
      </c>
      <c r="L6" s="11">
        <v>6</v>
      </c>
      <c r="M6" s="11">
        <v>6</v>
      </c>
      <c r="N6" s="11">
        <v>9</v>
      </c>
      <c r="O6" s="11">
        <v>5</v>
      </c>
      <c r="P6" s="11">
        <v>4</v>
      </c>
      <c r="Q6" s="11">
        <v>7</v>
      </c>
      <c r="R6" s="11"/>
    </row>
    <row r="7" spans="1:18" ht="12.75">
      <c r="A7" s="1">
        <f t="shared" si="0"/>
        <v>5</v>
      </c>
      <c r="B7">
        <v>91</v>
      </c>
      <c r="C7" t="s">
        <v>81</v>
      </c>
      <c r="D7" t="s">
        <v>9</v>
      </c>
      <c r="E7" t="s">
        <v>43</v>
      </c>
      <c r="F7" s="5">
        <f t="shared" si="1"/>
        <v>66</v>
      </c>
      <c r="G7" s="15"/>
      <c r="H7" s="11">
        <v>3</v>
      </c>
      <c r="I7" s="11">
        <v>3</v>
      </c>
      <c r="J7" s="11">
        <v>4</v>
      </c>
      <c r="K7" s="11"/>
      <c r="L7" s="11">
        <v>3</v>
      </c>
      <c r="M7" s="11">
        <v>7</v>
      </c>
      <c r="N7" s="11">
        <v>8</v>
      </c>
      <c r="O7" s="11">
        <v>12</v>
      </c>
      <c r="P7" s="11">
        <v>8</v>
      </c>
      <c r="Q7" s="11">
        <v>9</v>
      </c>
      <c r="R7" s="11">
        <v>9</v>
      </c>
    </row>
    <row r="8" spans="1:18" ht="12.75">
      <c r="A8" s="1">
        <f t="shared" si="0"/>
        <v>6</v>
      </c>
      <c r="B8">
        <v>28</v>
      </c>
      <c r="C8" t="s">
        <v>72</v>
      </c>
      <c r="D8" t="s">
        <v>9</v>
      </c>
      <c r="E8" t="s">
        <v>74</v>
      </c>
      <c r="F8" s="5">
        <f t="shared" si="1"/>
        <v>55</v>
      </c>
      <c r="G8" s="15"/>
      <c r="H8" s="11">
        <v>8</v>
      </c>
      <c r="I8" s="11">
        <v>3</v>
      </c>
      <c r="J8" s="11"/>
      <c r="K8" s="11">
        <v>4</v>
      </c>
      <c r="L8" s="11">
        <v>7</v>
      </c>
      <c r="M8" s="11">
        <v>10</v>
      </c>
      <c r="O8" s="11">
        <v>6</v>
      </c>
      <c r="P8" s="11">
        <v>9</v>
      </c>
      <c r="Q8" s="11">
        <v>5</v>
      </c>
      <c r="R8" s="11">
        <v>3</v>
      </c>
    </row>
    <row r="9" spans="1:18" ht="12.75">
      <c r="A9" s="1">
        <f t="shared" si="0"/>
        <v>7</v>
      </c>
      <c r="B9">
        <v>53</v>
      </c>
      <c r="C9" t="s">
        <v>79</v>
      </c>
      <c r="D9" t="s">
        <v>9</v>
      </c>
      <c r="E9" t="s">
        <v>15</v>
      </c>
      <c r="F9" s="5">
        <f t="shared" si="1"/>
        <v>50</v>
      </c>
      <c r="G9" s="15"/>
      <c r="H9" s="11">
        <v>3</v>
      </c>
      <c r="I9" s="11">
        <v>6</v>
      </c>
      <c r="J9" s="11"/>
      <c r="K9" s="11">
        <v>7</v>
      </c>
      <c r="L9" s="11">
        <v>12</v>
      </c>
      <c r="M9" s="11">
        <v>5</v>
      </c>
      <c r="N9" s="11">
        <v>10</v>
      </c>
      <c r="O9" s="11">
        <v>7</v>
      </c>
      <c r="P9" s="11"/>
      <c r="Q9" s="11"/>
      <c r="R9" s="11"/>
    </row>
    <row r="10" spans="1:18" ht="12.75">
      <c r="A10" s="1">
        <f t="shared" si="0"/>
        <v>8</v>
      </c>
      <c r="B10">
        <v>51</v>
      </c>
      <c r="C10" t="s">
        <v>82</v>
      </c>
      <c r="D10" t="s">
        <v>6</v>
      </c>
      <c r="E10" t="s">
        <v>15</v>
      </c>
      <c r="F10" s="5">
        <f t="shared" si="1"/>
        <v>44</v>
      </c>
      <c r="G10" s="15"/>
      <c r="H10" s="11">
        <v>3</v>
      </c>
      <c r="I10" s="11">
        <v>8</v>
      </c>
      <c r="J10" s="11"/>
      <c r="K10" s="11">
        <v>3</v>
      </c>
      <c r="L10" s="11">
        <v>4</v>
      </c>
      <c r="M10" s="11">
        <v>3</v>
      </c>
      <c r="N10" s="11">
        <v>6</v>
      </c>
      <c r="O10" s="11">
        <v>4</v>
      </c>
      <c r="P10" s="11">
        <v>3</v>
      </c>
      <c r="Q10" s="11">
        <v>4</v>
      </c>
      <c r="R10" s="11">
        <v>6</v>
      </c>
    </row>
    <row r="11" spans="1:18" ht="12.75">
      <c r="A11" s="1">
        <f t="shared" si="0"/>
        <v>9</v>
      </c>
      <c r="B11">
        <v>27</v>
      </c>
      <c r="C11" t="s">
        <v>80</v>
      </c>
      <c r="D11" t="s">
        <v>9</v>
      </c>
      <c r="E11" t="s">
        <v>74</v>
      </c>
      <c r="F11" s="5">
        <f t="shared" si="1"/>
        <v>43</v>
      </c>
      <c r="G11" s="15"/>
      <c r="H11" s="11">
        <v>3</v>
      </c>
      <c r="I11" s="11">
        <v>4</v>
      </c>
      <c r="J11" s="11">
        <v>8</v>
      </c>
      <c r="K11" s="11">
        <v>3</v>
      </c>
      <c r="L11" s="11">
        <v>3</v>
      </c>
      <c r="M11" s="11">
        <v>3</v>
      </c>
      <c r="N11" s="11">
        <v>5</v>
      </c>
      <c r="O11" s="11">
        <v>8</v>
      </c>
      <c r="P11" s="11">
        <v>3</v>
      </c>
      <c r="Q11" s="11"/>
      <c r="R11" s="11">
        <v>3</v>
      </c>
    </row>
    <row r="12" spans="1:18" ht="12.75">
      <c r="A12" s="1">
        <f t="shared" si="0"/>
        <v>10</v>
      </c>
      <c r="B12">
        <v>117</v>
      </c>
      <c r="C12" t="s">
        <v>13</v>
      </c>
      <c r="D12" t="s">
        <v>9</v>
      </c>
      <c r="E12" t="s">
        <v>75</v>
      </c>
      <c r="F12" s="5">
        <f t="shared" si="1"/>
        <v>39</v>
      </c>
      <c r="G12" s="15"/>
      <c r="H12" s="11">
        <v>6</v>
      </c>
      <c r="I12" s="11">
        <v>7</v>
      </c>
      <c r="J12" s="11"/>
      <c r="K12" s="11">
        <v>9</v>
      </c>
      <c r="L12" s="11">
        <v>9</v>
      </c>
      <c r="M12" s="11">
        <v>8</v>
      </c>
      <c r="P12" s="11"/>
      <c r="Q12" s="11"/>
      <c r="R12" s="11"/>
    </row>
    <row r="13" spans="1:18" ht="12.75">
      <c r="A13" s="1">
        <f t="shared" si="0"/>
        <v>11</v>
      </c>
      <c r="B13">
        <v>47</v>
      </c>
      <c r="C13" t="s">
        <v>84</v>
      </c>
      <c r="D13" t="s">
        <v>9</v>
      </c>
      <c r="E13" t="s">
        <v>15</v>
      </c>
      <c r="F13" s="5">
        <f t="shared" si="1"/>
        <v>38</v>
      </c>
      <c r="G13" s="15"/>
      <c r="H13" s="11">
        <v>3</v>
      </c>
      <c r="I13" s="11">
        <v>3</v>
      </c>
      <c r="J13" s="11">
        <v>6</v>
      </c>
      <c r="K13" s="11">
        <v>3</v>
      </c>
      <c r="L13" s="11">
        <v>5</v>
      </c>
      <c r="M13" s="11">
        <v>4</v>
      </c>
      <c r="O13" s="11">
        <v>3</v>
      </c>
      <c r="P13" s="11">
        <v>3</v>
      </c>
      <c r="Q13" s="11">
        <v>3</v>
      </c>
      <c r="R13" s="11">
        <v>5</v>
      </c>
    </row>
    <row r="14" spans="1:18" ht="12.75">
      <c r="A14" s="1">
        <f t="shared" si="0"/>
        <v>12</v>
      </c>
      <c r="B14">
        <v>26</v>
      </c>
      <c r="C14" t="s">
        <v>77</v>
      </c>
      <c r="D14" t="s">
        <v>6</v>
      </c>
      <c r="E14" t="s">
        <v>74</v>
      </c>
      <c r="F14" s="5">
        <f t="shared" si="1"/>
        <v>37</v>
      </c>
      <c r="G14" s="15"/>
      <c r="H14" s="11">
        <v>4</v>
      </c>
      <c r="I14" s="11">
        <v>3</v>
      </c>
      <c r="J14" s="11">
        <v>5</v>
      </c>
      <c r="K14" s="11"/>
      <c r="L14" s="11">
        <v>3</v>
      </c>
      <c r="M14" s="11">
        <v>3</v>
      </c>
      <c r="N14" s="11">
        <v>4</v>
      </c>
      <c r="O14" s="11">
        <v>3</v>
      </c>
      <c r="P14" s="11">
        <v>3</v>
      </c>
      <c r="Q14" s="11">
        <v>6</v>
      </c>
      <c r="R14" s="11">
        <v>3</v>
      </c>
    </row>
    <row r="15" spans="1:18" ht="12.75">
      <c r="A15" s="1">
        <f t="shared" si="0"/>
        <v>13</v>
      </c>
      <c r="B15">
        <v>177</v>
      </c>
      <c r="C15" t="s">
        <v>205</v>
      </c>
      <c r="D15" t="s">
        <v>9</v>
      </c>
      <c r="E15" t="s">
        <v>204</v>
      </c>
      <c r="F15" s="5">
        <f t="shared" si="1"/>
        <v>32</v>
      </c>
      <c r="G15" s="15"/>
      <c r="H15" s="11"/>
      <c r="K15" s="11"/>
      <c r="L15" s="11"/>
      <c r="P15" s="11">
        <v>12</v>
      </c>
      <c r="Q15" s="11">
        <v>10</v>
      </c>
      <c r="R15" s="11">
        <v>10</v>
      </c>
    </row>
    <row r="16" spans="1:18" ht="12.75">
      <c r="A16" s="1">
        <f t="shared" si="0"/>
        <v>14</v>
      </c>
      <c r="B16">
        <v>46</v>
      </c>
      <c r="C16" t="s">
        <v>85</v>
      </c>
      <c r="D16" t="s">
        <v>9</v>
      </c>
      <c r="E16" t="s">
        <v>15</v>
      </c>
      <c r="F16" s="5">
        <f t="shared" si="1"/>
        <v>27</v>
      </c>
      <c r="G16" s="15"/>
      <c r="H16" s="11">
        <v>3</v>
      </c>
      <c r="I16" s="11">
        <v>3</v>
      </c>
      <c r="J16" s="11">
        <v>3</v>
      </c>
      <c r="K16" s="11">
        <v>3</v>
      </c>
      <c r="L16" s="11"/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/>
    </row>
    <row r="17" spans="1:18" ht="12.75">
      <c r="A17" s="1">
        <f t="shared" si="0"/>
        <v>15</v>
      </c>
      <c r="B17">
        <v>6</v>
      </c>
      <c r="C17" t="s">
        <v>78</v>
      </c>
      <c r="D17" t="s">
        <v>9</v>
      </c>
      <c r="E17" t="s">
        <v>43</v>
      </c>
      <c r="F17" s="5">
        <f t="shared" si="1"/>
        <v>23</v>
      </c>
      <c r="G17" s="15"/>
      <c r="H17" s="11">
        <v>3</v>
      </c>
      <c r="I17" s="11">
        <v>3</v>
      </c>
      <c r="J17" s="11">
        <v>3</v>
      </c>
      <c r="K17" s="11"/>
      <c r="L17" s="11">
        <v>3</v>
      </c>
      <c r="M17" s="11"/>
      <c r="N17" s="11">
        <v>7</v>
      </c>
      <c r="P17" s="11"/>
      <c r="Q17" s="11"/>
      <c r="R17" s="11">
        <v>4</v>
      </c>
    </row>
    <row r="18" spans="1:18" ht="12.75">
      <c r="A18" s="1">
        <f t="shared" si="0"/>
        <v>16</v>
      </c>
      <c r="B18">
        <v>50</v>
      </c>
      <c r="C18" t="s">
        <v>71</v>
      </c>
      <c r="D18" t="s">
        <v>9</v>
      </c>
      <c r="E18" t="s">
        <v>15</v>
      </c>
      <c r="F18" s="5">
        <f t="shared" si="1"/>
        <v>18</v>
      </c>
      <c r="G18" s="15"/>
      <c r="H18" s="11">
        <v>9</v>
      </c>
      <c r="I18" s="11"/>
      <c r="J18" s="11"/>
      <c r="K18" s="11"/>
      <c r="L18" s="11"/>
      <c r="M18" s="11"/>
      <c r="P18" s="11">
        <v>3</v>
      </c>
      <c r="Q18" s="11">
        <v>3</v>
      </c>
      <c r="R18" s="11">
        <v>3</v>
      </c>
    </row>
    <row r="19" spans="1:18" ht="12.75">
      <c r="A19" s="1">
        <f t="shared" si="0"/>
        <v>17</v>
      </c>
      <c r="B19">
        <v>155</v>
      </c>
      <c r="C19" s="2" t="s">
        <v>199</v>
      </c>
      <c r="D19" t="s">
        <v>9</v>
      </c>
      <c r="E19" t="s">
        <v>200</v>
      </c>
      <c r="F19" s="5">
        <f t="shared" si="1"/>
        <v>16</v>
      </c>
      <c r="G19" s="15"/>
      <c r="H19" s="11"/>
      <c r="K19" s="11"/>
      <c r="L19" s="11"/>
      <c r="O19">
        <v>3</v>
      </c>
      <c r="P19" s="11">
        <v>6</v>
      </c>
      <c r="Q19" s="11"/>
      <c r="R19" s="11">
        <v>7</v>
      </c>
    </row>
    <row r="20" spans="1:18" ht="12.75">
      <c r="A20" s="1">
        <f t="shared" si="0"/>
        <v>18</v>
      </c>
      <c r="B20">
        <v>154</v>
      </c>
      <c r="C20" s="2" t="s">
        <v>194</v>
      </c>
      <c r="D20" t="s">
        <v>9</v>
      </c>
      <c r="E20" t="s">
        <v>49</v>
      </c>
      <c r="F20" s="5">
        <f t="shared" si="1"/>
        <v>16</v>
      </c>
      <c r="G20" s="15"/>
      <c r="H20" s="11"/>
      <c r="K20" s="11"/>
      <c r="L20" s="11"/>
      <c r="M20" s="11">
        <v>3</v>
      </c>
      <c r="P20" s="11">
        <v>5</v>
      </c>
      <c r="Q20" s="11"/>
      <c r="R20" s="11">
        <v>8</v>
      </c>
    </row>
    <row r="21" spans="1:18" ht="12.75">
      <c r="A21" s="1">
        <f t="shared" si="0"/>
        <v>19</v>
      </c>
      <c r="B21">
        <v>134</v>
      </c>
      <c r="C21" t="s">
        <v>86</v>
      </c>
      <c r="D21" t="s">
        <v>9</v>
      </c>
      <c r="E21" t="s">
        <v>87</v>
      </c>
      <c r="F21" s="5">
        <f t="shared" si="1"/>
        <v>15</v>
      </c>
      <c r="G21" s="15"/>
      <c r="H21" s="11">
        <v>3</v>
      </c>
      <c r="I21" s="11"/>
      <c r="J21" s="11">
        <v>9</v>
      </c>
      <c r="K21" s="11"/>
      <c r="L21" s="11"/>
      <c r="M21" s="11">
        <v>3</v>
      </c>
      <c r="P21" s="11"/>
      <c r="Q21" s="11"/>
      <c r="R21" s="11"/>
    </row>
    <row r="22" spans="1:18" ht="12.75">
      <c r="A22" s="1">
        <f t="shared" si="0"/>
        <v>20</v>
      </c>
      <c r="B22">
        <v>118</v>
      </c>
      <c r="C22" t="s">
        <v>76</v>
      </c>
      <c r="D22" t="s">
        <v>9</v>
      </c>
      <c r="E22" t="s">
        <v>75</v>
      </c>
      <c r="F22" s="5">
        <f t="shared" si="1"/>
        <v>15</v>
      </c>
      <c r="G22" s="15"/>
      <c r="H22" s="11">
        <v>5</v>
      </c>
      <c r="I22" s="11">
        <v>5</v>
      </c>
      <c r="J22" s="11"/>
      <c r="K22" s="11">
        <v>5</v>
      </c>
      <c r="L22" s="11"/>
      <c r="M22" s="11"/>
      <c r="P22" s="11"/>
      <c r="Q22" s="11"/>
      <c r="R22" s="11"/>
    </row>
    <row r="23" spans="1:18" ht="12.75">
      <c r="A23" s="1">
        <v>21</v>
      </c>
      <c r="B23">
        <v>49</v>
      </c>
      <c r="C23" t="s">
        <v>83</v>
      </c>
      <c r="D23" t="s">
        <v>6</v>
      </c>
      <c r="E23" t="s">
        <v>15</v>
      </c>
      <c r="F23" s="5">
        <f t="shared" si="1"/>
        <v>15</v>
      </c>
      <c r="G23" s="15"/>
      <c r="H23" s="11">
        <v>3</v>
      </c>
      <c r="I23" s="11">
        <v>3</v>
      </c>
      <c r="J23" s="11"/>
      <c r="K23" s="11">
        <v>3</v>
      </c>
      <c r="L23" s="11"/>
      <c r="M23" s="11"/>
      <c r="P23" s="11"/>
      <c r="Q23" s="11">
        <v>3</v>
      </c>
      <c r="R23" s="11">
        <v>3</v>
      </c>
    </row>
    <row r="24" spans="1:18" ht="12.75">
      <c r="A24" s="1">
        <v>22</v>
      </c>
      <c r="B24">
        <v>195</v>
      </c>
      <c r="C24" t="s">
        <v>173</v>
      </c>
      <c r="D24" t="s">
        <v>9</v>
      </c>
      <c r="E24" t="s">
        <v>75</v>
      </c>
      <c r="F24" s="5">
        <f t="shared" si="1"/>
        <v>9</v>
      </c>
      <c r="G24" s="15"/>
      <c r="H24" s="11"/>
      <c r="K24" s="11">
        <v>6</v>
      </c>
      <c r="L24" s="11">
        <v>3</v>
      </c>
      <c r="M24" s="11"/>
      <c r="P24" s="11"/>
      <c r="Q24" s="11"/>
      <c r="R24" s="11"/>
    </row>
    <row r="25" spans="1:18" ht="12.75">
      <c r="A25" s="1">
        <v>23</v>
      </c>
      <c r="B25">
        <v>86</v>
      </c>
      <c r="C25" t="s">
        <v>206</v>
      </c>
      <c r="D25" t="s">
        <v>9</v>
      </c>
      <c r="E25" t="s">
        <v>15</v>
      </c>
      <c r="F25" s="5">
        <f t="shared" si="1"/>
        <v>9</v>
      </c>
      <c r="G25" s="15"/>
      <c r="H25" s="11"/>
      <c r="K25" s="11"/>
      <c r="L25" s="11"/>
      <c r="P25" s="11">
        <v>3</v>
      </c>
      <c r="Q25" s="11">
        <v>3</v>
      </c>
      <c r="R25" s="11">
        <v>3</v>
      </c>
    </row>
    <row r="26" spans="1:18" ht="12.75">
      <c r="A26" s="1">
        <v>24</v>
      </c>
      <c r="B26">
        <v>150</v>
      </c>
      <c r="C26" t="s">
        <v>171</v>
      </c>
      <c r="D26" t="s">
        <v>9</v>
      </c>
      <c r="E26" t="s">
        <v>172</v>
      </c>
      <c r="F26" s="5">
        <f t="shared" si="1"/>
        <v>3</v>
      </c>
      <c r="G26" s="15"/>
      <c r="H26" s="11"/>
      <c r="K26" s="11">
        <v>3</v>
      </c>
      <c r="L26" s="11"/>
      <c r="M26" s="11"/>
      <c r="P26" s="11"/>
      <c r="Q26" s="11"/>
      <c r="R26" s="11"/>
    </row>
    <row r="27" spans="1:18" ht="12.75">
      <c r="A27" s="1">
        <v>25</v>
      </c>
      <c r="B27">
        <v>157</v>
      </c>
      <c r="C27" t="s">
        <v>210</v>
      </c>
      <c r="D27" t="s">
        <v>9</v>
      </c>
      <c r="E27" t="s">
        <v>211</v>
      </c>
      <c r="F27" s="5">
        <f t="shared" si="1"/>
        <v>3</v>
      </c>
      <c r="G27" s="15"/>
      <c r="H27" s="11"/>
      <c r="K27" s="11"/>
      <c r="L27" s="11"/>
      <c r="R27" s="11">
        <v>3</v>
      </c>
    </row>
    <row r="28" spans="6:18" ht="12.75">
      <c r="F28" s="5"/>
      <c r="G28" s="15"/>
      <c r="H28" s="11"/>
      <c r="L28" s="11"/>
      <c r="R28" s="11"/>
    </row>
    <row r="29" spans="3:18" ht="12.75">
      <c r="C29" s="5" t="s">
        <v>47</v>
      </c>
      <c r="F29" s="5"/>
      <c r="G29" s="15"/>
      <c r="H29" s="11"/>
      <c r="L29" s="11"/>
      <c r="R29" s="11"/>
    </row>
    <row r="30" spans="1:26" s="1" customFormat="1" ht="12.75">
      <c r="A30" s="1" t="s">
        <v>3</v>
      </c>
      <c r="B30" s="1" t="s">
        <v>0</v>
      </c>
      <c r="C30" s="6" t="s">
        <v>1</v>
      </c>
      <c r="D30" s="1" t="s">
        <v>5</v>
      </c>
      <c r="E30" s="1" t="s">
        <v>2</v>
      </c>
      <c r="F30" s="5" t="s">
        <v>4</v>
      </c>
      <c r="G30" s="12" t="s">
        <v>46</v>
      </c>
      <c r="H30" s="18" t="s">
        <v>69</v>
      </c>
      <c r="I30" s="19" t="s">
        <v>141</v>
      </c>
      <c r="J30" s="18" t="s">
        <v>163</v>
      </c>
      <c r="K30" s="19" t="s">
        <v>168</v>
      </c>
      <c r="L30" s="18" t="s">
        <v>188</v>
      </c>
      <c r="M30" s="19" t="s">
        <v>193</v>
      </c>
      <c r="N30" s="19" t="s">
        <v>197</v>
      </c>
      <c r="O30" s="19" t="s">
        <v>202</v>
      </c>
      <c r="P30" s="19" t="s">
        <v>203</v>
      </c>
      <c r="Q30" s="19" t="s">
        <v>208</v>
      </c>
      <c r="R30" s="18" t="s">
        <v>209</v>
      </c>
      <c r="S30" s="20"/>
      <c r="T30" s="20"/>
      <c r="U30" s="20"/>
      <c r="V30" s="20"/>
      <c r="W30" s="20"/>
      <c r="X30" s="20"/>
      <c r="Y30" s="20"/>
      <c r="Z30" s="20"/>
    </row>
    <row r="31" spans="1:18" ht="12.75">
      <c r="A31" s="1">
        <f>IF(ISNUMBER(A30),A30+1,1)</f>
        <v>1</v>
      </c>
      <c r="B31">
        <v>51</v>
      </c>
      <c r="C31" s="9" t="s">
        <v>82</v>
      </c>
      <c r="D31" t="s">
        <v>6</v>
      </c>
      <c r="E31" t="s">
        <v>15</v>
      </c>
      <c r="F31" s="5">
        <f>SUM(H31:Z31)</f>
        <v>135</v>
      </c>
      <c r="G31" s="15"/>
      <c r="H31" s="11">
        <v>12</v>
      </c>
      <c r="I31">
        <v>15</v>
      </c>
      <c r="J31" s="11"/>
      <c r="K31" s="11">
        <v>12</v>
      </c>
      <c r="L31" s="11">
        <v>15</v>
      </c>
      <c r="M31" s="11">
        <v>12</v>
      </c>
      <c r="N31" s="11">
        <v>15</v>
      </c>
      <c r="O31" s="11">
        <v>15</v>
      </c>
      <c r="P31" s="11">
        <v>12</v>
      </c>
      <c r="Q31" s="11">
        <v>12</v>
      </c>
      <c r="R31" s="11">
        <v>15</v>
      </c>
    </row>
    <row r="32" spans="1:18" ht="12.75">
      <c r="A32" s="1">
        <f>IF(ISNUMBER(A31),A31+1,1)</f>
        <v>2</v>
      </c>
      <c r="B32">
        <v>26</v>
      </c>
      <c r="C32" s="2" t="s">
        <v>77</v>
      </c>
      <c r="D32" t="s">
        <v>6</v>
      </c>
      <c r="E32" t="s">
        <v>74</v>
      </c>
      <c r="F32" s="5">
        <f>SUM(H32:Z32)</f>
        <v>131</v>
      </c>
      <c r="G32" s="15"/>
      <c r="H32" s="11">
        <v>15</v>
      </c>
      <c r="I32">
        <v>10</v>
      </c>
      <c r="J32" s="11">
        <v>15</v>
      </c>
      <c r="K32" s="11"/>
      <c r="L32" s="11">
        <v>12</v>
      </c>
      <c r="M32" s="11">
        <v>15</v>
      </c>
      <c r="N32" s="11">
        <v>12</v>
      </c>
      <c r="O32" s="11">
        <v>12</v>
      </c>
      <c r="P32" s="11">
        <v>15</v>
      </c>
      <c r="Q32" s="11">
        <v>15</v>
      </c>
      <c r="R32" s="11">
        <v>10</v>
      </c>
    </row>
    <row r="33" spans="1:18" ht="12.75">
      <c r="A33" s="1">
        <f>IF(ISNUMBER(A32),A32+1,1)</f>
        <v>3</v>
      </c>
      <c r="B33">
        <v>49</v>
      </c>
      <c r="C33" t="s">
        <v>83</v>
      </c>
      <c r="D33" t="s">
        <v>6</v>
      </c>
      <c r="E33" t="s">
        <v>15</v>
      </c>
      <c r="F33" s="5">
        <f>SUM(H33:Z33)</f>
        <v>59</v>
      </c>
      <c r="G33" s="15"/>
      <c r="H33" s="11">
        <v>10</v>
      </c>
      <c r="I33">
        <v>12</v>
      </c>
      <c r="J33" s="11"/>
      <c r="K33" s="11">
        <v>15</v>
      </c>
      <c r="L33" s="11"/>
      <c r="M33" s="11"/>
      <c r="P33" s="11"/>
      <c r="Q33" s="11">
        <v>10</v>
      </c>
      <c r="R33" s="11">
        <v>12</v>
      </c>
    </row>
    <row r="34" spans="1:12" ht="12.75">
      <c r="A34" s="1"/>
      <c r="L34" s="11"/>
    </row>
    <row r="35" spans="1:12" ht="12.75">
      <c r="A35" s="1"/>
      <c r="L35" s="11"/>
    </row>
    <row r="36" ht="12.75">
      <c r="A36" s="1"/>
    </row>
    <row r="37" spans="1:3" ht="12.75">
      <c r="A37" s="1"/>
      <c r="C37" s="2"/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80" zoomScaleNormal="80" workbookViewId="0" topLeftCell="A1">
      <selection activeCell="E4" sqref="E4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30.421875" style="0" customWidth="1"/>
    <col min="4" max="4" width="7.00390625" style="0" customWidth="1"/>
    <col min="5" max="5" width="30.28125" style="0" customWidth="1"/>
    <col min="6" max="6" width="6.7109375" style="1" customWidth="1"/>
    <col min="7" max="7" width="5.7109375" style="8" customWidth="1"/>
    <col min="8" max="10" width="5.7109375" style="0" customWidth="1"/>
    <col min="11" max="11" width="6.140625" style="0" customWidth="1"/>
    <col min="12" max="12" width="4.8515625" style="0" customWidth="1"/>
    <col min="13" max="13" width="5.8515625" style="0" customWidth="1"/>
    <col min="14" max="14" width="4.28125" style="0" customWidth="1"/>
    <col min="15" max="15" width="6.57421875" style="0" customWidth="1"/>
    <col min="16" max="16" width="7.7109375" style="0" customWidth="1"/>
    <col min="17" max="17" width="7.28125" style="0" customWidth="1"/>
    <col min="18" max="18" width="10.00390625" style="0" customWidth="1"/>
    <col min="19" max="22" width="4.28125" style="0" customWidth="1"/>
  </cols>
  <sheetData>
    <row r="1" spans="3:10" ht="12.75">
      <c r="C1" s="5" t="s">
        <v>37</v>
      </c>
      <c r="J1" s="11"/>
    </row>
    <row r="2" spans="1:22" s="1" customFormat="1" ht="13.5">
      <c r="A2" s="1" t="s">
        <v>3</v>
      </c>
      <c r="B2" s="1" t="s">
        <v>0</v>
      </c>
      <c r="C2" s="1" t="s">
        <v>1</v>
      </c>
      <c r="D2" s="1" t="s">
        <v>5</v>
      </c>
      <c r="E2" s="1" t="s">
        <v>2</v>
      </c>
      <c r="F2" s="5" t="s">
        <v>4</v>
      </c>
      <c r="G2" s="14" t="s">
        <v>46</v>
      </c>
      <c r="H2" s="18" t="s">
        <v>69</v>
      </c>
      <c r="I2" s="18" t="s">
        <v>141</v>
      </c>
      <c r="J2" s="18" t="s">
        <v>163</v>
      </c>
      <c r="K2" s="18" t="s">
        <v>168</v>
      </c>
      <c r="L2" s="18" t="s">
        <v>189</v>
      </c>
      <c r="M2" s="19" t="s">
        <v>193</v>
      </c>
      <c r="N2" s="19" t="s">
        <v>197</v>
      </c>
      <c r="O2" s="19" t="s">
        <v>202</v>
      </c>
      <c r="P2" s="20" t="s">
        <v>203</v>
      </c>
      <c r="Q2" s="25" t="s">
        <v>208</v>
      </c>
      <c r="R2" s="18" t="s">
        <v>209</v>
      </c>
      <c r="S2" s="20"/>
      <c r="T2" s="20"/>
      <c r="U2" s="20"/>
      <c r="V2" s="20"/>
    </row>
    <row r="3" spans="1:18" ht="12.75">
      <c r="A3" s="1">
        <f aca="true" t="shared" si="0" ref="A3:A19">IF(ISNUMBER(A2),A2+1,1)</f>
        <v>1</v>
      </c>
      <c r="B3">
        <v>139</v>
      </c>
      <c r="C3" s="9" t="s">
        <v>145</v>
      </c>
      <c r="D3" t="s">
        <v>34</v>
      </c>
      <c r="E3" t="s">
        <v>146</v>
      </c>
      <c r="F3" s="5">
        <f aca="true" t="shared" si="1" ref="F3:F26">SUM(H3:Z3)</f>
        <v>129</v>
      </c>
      <c r="G3" s="13"/>
      <c r="H3" s="11"/>
      <c r="I3" s="11">
        <v>9</v>
      </c>
      <c r="J3" s="11">
        <v>15</v>
      </c>
      <c r="K3" s="11">
        <v>12</v>
      </c>
      <c r="L3" s="11">
        <v>15</v>
      </c>
      <c r="M3" s="11">
        <v>15</v>
      </c>
      <c r="N3" s="11">
        <v>15</v>
      </c>
      <c r="O3" s="23">
        <v>12</v>
      </c>
      <c r="P3">
        <v>15</v>
      </c>
      <c r="Q3" s="11">
        <v>12</v>
      </c>
      <c r="R3" s="11">
        <v>9</v>
      </c>
    </row>
    <row r="4" spans="1:18" ht="12.75">
      <c r="A4" s="1">
        <f t="shared" si="0"/>
        <v>2</v>
      </c>
      <c r="B4">
        <v>2</v>
      </c>
      <c r="C4" t="s">
        <v>44</v>
      </c>
      <c r="D4" t="s">
        <v>34</v>
      </c>
      <c r="E4" t="s">
        <v>88</v>
      </c>
      <c r="F4" s="5">
        <f t="shared" si="1"/>
        <v>124</v>
      </c>
      <c r="G4" s="13"/>
      <c r="H4" s="11">
        <v>12</v>
      </c>
      <c r="I4" s="11">
        <v>10</v>
      </c>
      <c r="J4" s="11">
        <v>8</v>
      </c>
      <c r="K4" s="11">
        <v>10</v>
      </c>
      <c r="L4" s="11">
        <v>8</v>
      </c>
      <c r="M4" s="11">
        <v>12</v>
      </c>
      <c r="N4" s="11">
        <v>9</v>
      </c>
      <c r="O4" s="23">
        <v>15</v>
      </c>
      <c r="P4">
        <v>10</v>
      </c>
      <c r="Q4" s="11">
        <v>15</v>
      </c>
      <c r="R4" s="11">
        <v>15</v>
      </c>
    </row>
    <row r="5" spans="1:18" ht="12.75">
      <c r="A5" s="1">
        <f t="shared" si="0"/>
        <v>3</v>
      </c>
      <c r="B5">
        <v>55</v>
      </c>
      <c r="C5" s="2" t="s">
        <v>8</v>
      </c>
      <c r="D5" t="s">
        <v>34</v>
      </c>
      <c r="E5" t="s">
        <v>15</v>
      </c>
      <c r="F5" s="5">
        <f t="shared" si="1"/>
        <v>92</v>
      </c>
      <c r="G5" s="13"/>
      <c r="H5" s="11">
        <v>10</v>
      </c>
      <c r="I5" s="11">
        <v>15</v>
      </c>
      <c r="J5" s="11">
        <v>12</v>
      </c>
      <c r="K5" s="11">
        <v>9</v>
      </c>
      <c r="L5" s="11">
        <v>10</v>
      </c>
      <c r="M5" s="11">
        <v>9</v>
      </c>
      <c r="N5" s="11">
        <v>7</v>
      </c>
      <c r="O5" s="23"/>
      <c r="P5">
        <v>8</v>
      </c>
      <c r="Q5" s="11">
        <v>5</v>
      </c>
      <c r="R5" s="11">
        <v>7</v>
      </c>
    </row>
    <row r="6" spans="1:18" ht="12.75">
      <c r="A6" s="1">
        <f t="shared" si="0"/>
        <v>4</v>
      </c>
      <c r="B6">
        <v>59</v>
      </c>
      <c r="C6" s="2" t="s">
        <v>7</v>
      </c>
      <c r="D6" t="s">
        <v>10</v>
      </c>
      <c r="E6" t="s">
        <v>15</v>
      </c>
      <c r="F6" s="5">
        <f>SUM(H6:Z6)</f>
        <v>78</v>
      </c>
      <c r="G6" s="13"/>
      <c r="H6" s="11">
        <v>15</v>
      </c>
      <c r="I6" s="11">
        <v>12</v>
      </c>
      <c r="J6" s="11">
        <v>10</v>
      </c>
      <c r="K6" s="11">
        <v>5</v>
      </c>
      <c r="L6" s="11"/>
      <c r="M6" s="11">
        <v>3</v>
      </c>
      <c r="N6" s="11">
        <v>3</v>
      </c>
      <c r="O6" s="23">
        <v>10</v>
      </c>
      <c r="P6">
        <v>7</v>
      </c>
      <c r="Q6" s="11">
        <v>7</v>
      </c>
      <c r="R6" s="11">
        <v>6</v>
      </c>
    </row>
    <row r="7" spans="1:18" ht="12.75">
      <c r="A7" s="1">
        <f t="shared" si="0"/>
        <v>5</v>
      </c>
      <c r="B7">
        <v>130</v>
      </c>
      <c r="C7" s="2" t="s">
        <v>42</v>
      </c>
      <c r="D7" t="s">
        <v>34</v>
      </c>
      <c r="E7" t="s">
        <v>91</v>
      </c>
      <c r="F7" s="5">
        <f t="shared" si="1"/>
        <v>69</v>
      </c>
      <c r="G7" s="13"/>
      <c r="H7" s="11">
        <v>3</v>
      </c>
      <c r="I7" s="11">
        <v>8</v>
      </c>
      <c r="J7" s="11">
        <v>6</v>
      </c>
      <c r="K7" s="11"/>
      <c r="L7" s="11">
        <v>12</v>
      </c>
      <c r="M7" s="11">
        <v>8</v>
      </c>
      <c r="N7" s="11">
        <v>6</v>
      </c>
      <c r="O7" s="23"/>
      <c r="P7">
        <v>9</v>
      </c>
      <c r="Q7" s="11">
        <v>9</v>
      </c>
      <c r="R7" s="11">
        <v>8</v>
      </c>
    </row>
    <row r="8" spans="1:18" ht="12.75">
      <c r="A8" s="1">
        <f t="shared" si="0"/>
        <v>6</v>
      </c>
      <c r="B8">
        <v>58</v>
      </c>
      <c r="C8" t="s">
        <v>35</v>
      </c>
      <c r="D8" t="s">
        <v>10</v>
      </c>
      <c r="E8" t="s">
        <v>15</v>
      </c>
      <c r="F8" s="5">
        <f t="shared" si="1"/>
        <v>64</v>
      </c>
      <c r="G8" s="13"/>
      <c r="H8" s="11">
        <v>7</v>
      </c>
      <c r="I8" s="11">
        <v>7</v>
      </c>
      <c r="J8" s="11">
        <v>9</v>
      </c>
      <c r="K8" s="11">
        <v>8</v>
      </c>
      <c r="L8" s="11">
        <v>9</v>
      </c>
      <c r="M8" s="11">
        <v>3</v>
      </c>
      <c r="N8" s="11">
        <v>4</v>
      </c>
      <c r="O8" s="23">
        <v>6</v>
      </c>
      <c r="Q8" s="11">
        <v>6</v>
      </c>
      <c r="R8" s="11">
        <v>5</v>
      </c>
    </row>
    <row r="9" spans="1:18" ht="12.75">
      <c r="A9" s="1">
        <f t="shared" si="0"/>
        <v>7</v>
      </c>
      <c r="B9">
        <v>153</v>
      </c>
      <c r="C9" t="s">
        <v>201</v>
      </c>
      <c r="D9" t="s">
        <v>34</v>
      </c>
      <c r="E9" t="s">
        <v>49</v>
      </c>
      <c r="F9" s="5">
        <f t="shared" si="1"/>
        <v>61</v>
      </c>
      <c r="G9" s="13"/>
      <c r="H9" s="11"/>
      <c r="I9" s="11"/>
      <c r="J9" s="11"/>
      <c r="K9" s="11"/>
      <c r="L9" s="11"/>
      <c r="M9" s="11">
        <v>10</v>
      </c>
      <c r="N9" s="11">
        <v>12</v>
      </c>
      <c r="O9" s="23">
        <v>7</v>
      </c>
      <c r="P9">
        <v>12</v>
      </c>
      <c r="Q9" s="11">
        <v>10</v>
      </c>
      <c r="R9" s="11">
        <v>10</v>
      </c>
    </row>
    <row r="10" spans="1:18" ht="12.75">
      <c r="A10" s="1">
        <f t="shared" si="0"/>
        <v>8</v>
      </c>
      <c r="B10">
        <v>56</v>
      </c>
      <c r="C10" t="s">
        <v>190</v>
      </c>
      <c r="D10" t="s">
        <v>34</v>
      </c>
      <c r="E10" t="s">
        <v>15</v>
      </c>
      <c r="F10" s="5">
        <f t="shared" si="1"/>
        <v>54</v>
      </c>
      <c r="G10" s="13"/>
      <c r="H10" s="11"/>
      <c r="I10" s="11"/>
      <c r="J10" s="11"/>
      <c r="K10" s="11"/>
      <c r="L10" s="11">
        <v>7</v>
      </c>
      <c r="M10" s="11">
        <v>5</v>
      </c>
      <c r="N10" s="11">
        <v>8</v>
      </c>
      <c r="O10" s="23">
        <v>9</v>
      </c>
      <c r="P10">
        <v>5</v>
      </c>
      <c r="Q10" s="11">
        <v>8</v>
      </c>
      <c r="R10" s="11">
        <v>12</v>
      </c>
    </row>
    <row r="11" spans="1:18" ht="12.75">
      <c r="A11" s="1">
        <f t="shared" si="0"/>
        <v>9</v>
      </c>
      <c r="B11">
        <v>29</v>
      </c>
      <c r="C11" s="2" t="s">
        <v>12</v>
      </c>
      <c r="D11" t="s">
        <v>34</v>
      </c>
      <c r="E11" t="s">
        <v>74</v>
      </c>
      <c r="F11" s="5">
        <f t="shared" si="1"/>
        <v>52</v>
      </c>
      <c r="G11" s="13"/>
      <c r="H11" s="11">
        <v>9</v>
      </c>
      <c r="I11" s="11">
        <v>3</v>
      </c>
      <c r="J11" s="11">
        <v>7</v>
      </c>
      <c r="K11" s="11">
        <v>6</v>
      </c>
      <c r="L11" s="11">
        <v>3</v>
      </c>
      <c r="M11" s="11">
        <v>3</v>
      </c>
      <c r="N11" s="11">
        <v>3</v>
      </c>
      <c r="O11" s="23">
        <v>4</v>
      </c>
      <c r="P11">
        <v>6</v>
      </c>
      <c r="Q11" s="11">
        <v>4</v>
      </c>
      <c r="R11" s="11">
        <v>4</v>
      </c>
    </row>
    <row r="12" spans="1:18" ht="12.75">
      <c r="A12" s="1">
        <f t="shared" si="0"/>
        <v>10</v>
      </c>
      <c r="B12">
        <v>31</v>
      </c>
      <c r="C12" s="2" t="s">
        <v>90</v>
      </c>
      <c r="D12" t="s">
        <v>34</v>
      </c>
      <c r="E12" t="s">
        <v>74</v>
      </c>
      <c r="F12" s="5">
        <f t="shared" si="1"/>
        <v>44</v>
      </c>
      <c r="G12" s="13"/>
      <c r="H12" s="11">
        <v>5</v>
      </c>
      <c r="I12" s="11">
        <v>3</v>
      </c>
      <c r="J12" s="11">
        <v>4</v>
      </c>
      <c r="K12" s="11"/>
      <c r="L12" s="11">
        <v>4</v>
      </c>
      <c r="M12" s="11">
        <v>7</v>
      </c>
      <c r="N12" s="11">
        <v>3</v>
      </c>
      <c r="O12" s="23">
        <v>8</v>
      </c>
      <c r="P12">
        <v>4</v>
      </c>
      <c r="Q12" s="11">
        <v>3</v>
      </c>
      <c r="R12" s="11">
        <v>3</v>
      </c>
    </row>
    <row r="13" spans="1:18" ht="12.75">
      <c r="A13" s="1">
        <f t="shared" si="0"/>
        <v>11</v>
      </c>
      <c r="B13">
        <v>123</v>
      </c>
      <c r="C13" t="s">
        <v>89</v>
      </c>
      <c r="D13" t="s">
        <v>34</v>
      </c>
      <c r="E13" t="s">
        <v>17</v>
      </c>
      <c r="F13" s="5">
        <f t="shared" si="1"/>
        <v>42</v>
      </c>
      <c r="G13" s="13"/>
      <c r="H13" s="11">
        <v>8</v>
      </c>
      <c r="I13" s="11">
        <v>6</v>
      </c>
      <c r="J13" s="11"/>
      <c r="K13" s="11">
        <v>7</v>
      </c>
      <c r="L13" s="11"/>
      <c r="M13" s="11">
        <v>6</v>
      </c>
      <c r="N13" s="11">
        <v>10</v>
      </c>
      <c r="O13" s="23">
        <v>5</v>
      </c>
      <c r="Q13" s="11"/>
      <c r="R13" s="11"/>
    </row>
    <row r="14" spans="1:18" ht="12.75">
      <c r="A14" s="1">
        <f t="shared" si="0"/>
        <v>12</v>
      </c>
      <c r="B14">
        <v>32</v>
      </c>
      <c r="C14" t="s">
        <v>95</v>
      </c>
      <c r="D14" t="s">
        <v>34</v>
      </c>
      <c r="E14" t="s">
        <v>74</v>
      </c>
      <c r="F14" s="5">
        <f t="shared" si="1"/>
        <v>30</v>
      </c>
      <c r="G14" s="13"/>
      <c r="H14" s="11">
        <v>3</v>
      </c>
      <c r="I14" s="11">
        <v>3</v>
      </c>
      <c r="J14" s="11"/>
      <c r="K14" s="11">
        <v>3</v>
      </c>
      <c r="L14" s="11">
        <v>3</v>
      </c>
      <c r="M14" s="11">
        <v>3</v>
      </c>
      <c r="N14" s="11">
        <v>3</v>
      </c>
      <c r="O14" s="23">
        <v>3</v>
      </c>
      <c r="P14">
        <v>3</v>
      </c>
      <c r="Q14" s="11">
        <v>3</v>
      </c>
      <c r="R14" s="11">
        <v>3</v>
      </c>
    </row>
    <row r="15" spans="1:18" ht="12.75">
      <c r="A15" s="1">
        <f t="shared" si="0"/>
        <v>13</v>
      </c>
      <c r="B15">
        <v>87</v>
      </c>
      <c r="C15" t="s">
        <v>64</v>
      </c>
      <c r="D15" t="s">
        <v>10</v>
      </c>
      <c r="E15" t="s">
        <v>65</v>
      </c>
      <c r="F15" s="5">
        <f t="shared" si="1"/>
        <v>27</v>
      </c>
      <c r="G15" s="13"/>
      <c r="H15" s="11">
        <v>3</v>
      </c>
      <c r="I15" s="11">
        <v>3</v>
      </c>
      <c r="J15" s="11">
        <v>3</v>
      </c>
      <c r="K15" s="11"/>
      <c r="L15" s="11"/>
      <c r="M15" s="11">
        <v>3</v>
      </c>
      <c r="N15" s="11">
        <v>3</v>
      </c>
      <c r="O15" s="23">
        <v>3</v>
      </c>
      <c r="P15">
        <v>3</v>
      </c>
      <c r="Q15" s="11">
        <v>3</v>
      </c>
      <c r="R15" s="11">
        <v>3</v>
      </c>
    </row>
    <row r="16" spans="1:18" ht="12.75">
      <c r="A16" s="1">
        <f t="shared" si="0"/>
        <v>14</v>
      </c>
      <c r="B16">
        <v>30</v>
      </c>
      <c r="C16" s="2" t="s">
        <v>11</v>
      </c>
      <c r="D16" t="s">
        <v>34</v>
      </c>
      <c r="E16" t="s">
        <v>74</v>
      </c>
      <c r="F16" s="5">
        <f t="shared" si="1"/>
        <v>26</v>
      </c>
      <c r="G16" s="13"/>
      <c r="H16" s="11">
        <v>6</v>
      </c>
      <c r="I16" s="11">
        <v>4</v>
      </c>
      <c r="J16" s="11"/>
      <c r="K16" s="11">
        <v>4</v>
      </c>
      <c r="L16" s="11">
        <v>3</v>
      </c>
      <c r="M16" s="11">
        <v>3</v>
      </c>
      <c r="N16" s="11">
        <v>3</v>
      </c>
      <c r="O16" s="23">
        <v>3</v>
      </c>
      <c r="Q16" s="11"/>
      <c r="R16" s="11"/>
    </row>
    <row r="17" spans="1:18" ht="12.75">
      <c r="A17" s="1">
        <f t="shared" si="0"/>
        <v>15</v>
      </c>
      <c r="B17">
        <v>138</v>
      </c>
      <c r="C17" t="s">
        <v>93</v>
      </c>
      <c r="D17" t="s">
        <v>34</v>
      </c>
      <c r="E17" t="s">
        <v>49</v>
      </c>
      <c r="F17" s="5">
        <f t="shared" si="1"/>
        <v>24</v>
      </c>
      <c r="G17" s="13"/>
      <c r="H17" s="11">
        <v>3</v>
      </c>
      <c r="I17" s="11">
        <v>3</v>
      </c>
      <c r="J17" s="11">
        <v>3</v>
      </c>
      <c r="K17" s="11"/>
      <c r="L17" s="11">
        <v>3</v>
      </c>
      <c r="M17" s="11"/>
      <c r="N17" s="11">
        <v>3</v>
      </c>
      <c r="O17" s="23"/>
      <c r="P17">
        <v>3</v>
      </c>
      <c r="Q17" s="11">
        <v>3</v>
      </c>
      <c r="R17" s="11">
        <v>3</v>
      </c>
    </row>
    <row r="18" spans="1:18" ht="12.75">
      <c r="A18" s="1">
        <f t="shared" si="0"/>
        <v>16</v>
      </c>
      <c r="B18">
        <v>11</v>
      </c>
      <c r="C18" t="s">
        <v>92</v>
      </c>
      <c r="D18" t="s">
        <v>34</v>
      </c>
      <c r="E18" t="s">
        <v>43</v>
      </c>
      <c r="F18" s="5">
        <f t="shared" si="1"/>
        <v>19</v>
      </c>
      <c r="G18" s="13"/>
      <c r="H18" s="11">
        <v>3</v>
      </c>
      <c r="I18" s="11">
        <v>3</v>
      </c>
      <c r="J18" s="11">
        <v>5</v>
      </c>
      <c r="K18" s="11"/>
      <c r="L18" s="11">
        <v>5</v>
      </c>
      <c r="M18" s="11">
        <v>3</v>
      </c>
      <c r="N18" s="11"/>
      <c r="O18" s="23"/>
      <c r="Q18" s="11"/>
      <c r="R18" s="11"/>
    </row>
    <row r="19" spans="1:18" ht="12.75">
      <c r="A19" s="1">
        <f t="shared" si="0"/>
        <v>17</v>
      </c>
      <c r="B19">
        <v>149</v>
      </c>
      <c r="C19" t="s">
        <v>174</v>
      </c>
      <c r="D19" t="s">
        <v>34</v>
      </c>
      <c r="E19" t="s">
        <v>170</v>
      </c>
      <c r="F19" s="5">
        <f t="shared" si="1"/>
        <v>15</v>
      </c>
      <c r="G19" s="13"/>
      <c r="H19" s="11"/>
      <c r="I19" s="11"/>
      <c r="K19" s="11">
        <v>15</v>
      </c>
      <c r="L19" s="11"/>
      <c r="M19" s="11"/>
      <c r="N19" s="11"/>
      <c r="O19" s="23"/>
      <c r="Q19" s="11"/>
      <c r="R19" s="11"/>
    </row>
    <row r="20" spans="1:18" ht="12.75">
      <c r="A20" s="1">
        <v>18</v>
      </c>
      <c r="B20">
        <v>57</v>
      </c>
      <c r="C20" t="s">
        <v>148</v>
      </c>
      <c r="D20" t="s">
        <v>34</v>
      </c>
      <c r="E20" t="s">
        <v>15</v>
      </c>
      <c r="F20" s="5">
        <f t="shared" si="1"/>
        <v>12</v>
      </c>
      <c r="G20" s="13"/>
      <c r="H20" s="11"/>
      <c r="I20" s="11">
        <v>3</v>
      </c>
      <c r="J20" s="11"/>
      <c r="K20" s="11"/>
      <c r="L20" s="11"/>
      <c r="M20" s="11">
        <v>4</v>
      </c>
      <c r="N20" s="11">
        <v>5</v>
      </c>
      <c r="O20" s="23"/>
      <c r="Q20" s="11"/>
      <c r="R20" s="11"/>
    </row>
    <row r="21" spans="1:18" ht="12.75">
      <c r="A21" s="1">
        <v>19</v>
      </c>
      <c r="B21">
        <v>93</v>
      </c>
      <c r="C21" t="s">
        <v>149</v>
      </c>
      <c r="D21" t="s">
        <v>10</v>
      </c>
      <c r="E21" t="s">
        <v>150</v>
      </c>
      <c r="F21" s="5">
        <f t="shared" si="1"/>
        <v>12</v>
      </c>
      <c r="G21" s="13"/>
      <c r="H21" s="11"/>
      <c r="I21" s="11">
        <v>3</v>
      </c>
      <c r="J21" s="11"/>
      <c r="K21" s="11"/>
      <c r="L21" s="11">
        <v>3</v>
      </c>
      <c r="M21" s="11">
        <v>3</v>
      </c>
      <c r="N21" s="11"/>
      <c r="O21" s="23"/>
      <c r="Q21" s="11">
        <v>3</v>
      </c>
      <c r="R21" s="11"/>
    </row>
    <row r="22" spans="1:18" ht="12.75">
      <c r="A22" s="1">
        <v>20</v>
      </c>
      <c r="B22">
        <v>122</v>
      </c>
      <c r="C22" t="s">
        <v>14</v>
      </c>
      <c r="D22" t="s">
        <v>34</v>
      </c>
      <c r="E22" t="s">
        <v>17</v>
      </c>
      <c r="F22" s="5">
        <f t="shared" si="1"/>
        <v>10</v>
      </c>
      <c r="G22" s="13"/>
      <c r="H22" s="11">
        <v>4</v>
      </c>
      <c r="I22" s="11">
        <v>3</v>
      </c>
      <c r="J22" s="11"/>
      <c r="K22" s="11"/>
      <c r="L22" s="11"/>
      <c r="M22" s="11"/>
      <c r="N22" s="11"/>
      <c r="O22" s="23"/>
      <c r="P22">
        <v>3</v>
      </c>
      <c r="Q22" s="11"/>
      <c r="R22" s="11"/>
    </row>
    <row r="23" spans="1:18" ht="12.75">
      <c r="A23" s="1">
        <v>21</v>
      </c>
      <c r="B23">
        <v>119</v>
      </c>
      <c r="C23" t="s">
        <v>175</v>
      </c>
      <c r="D23" t="s">
        <v>34</v>
      </c>
      <c r="E23" t="s">
        <v>75</v>
      </c>
      <c r="F23" s="5">
        <f t="shared" si="1"/>
        <v>9</v>
      </c>
      <c r="G23" s="13"/>
      <c r="H23" s="11"/>
      <c r="I23" s="11"/>
      <c r="K23" s="11">
        <v>3</v>
      </c>
      <c r="L23" s="11">
        <v>6</v>
      </c>
      <c r="M23" s="11"/>
      <c r="N23" s="11"/>
      <c r="O23" s="23"/>
      <c r="Q23" s="11"/>
      <c r="R23" s="11"/>
    </row>
    <row r="24" spans="1:18" ht="12.75">
      <c r="A24" s="1">
        <v>22</v>
      </c>
      <c r="B24">
        <v>25</v>
      </c>
      <c r="C24" t="s">
        <v>147</v>
      </c>
      <c r="D24" t="s">
        <v>34</v>
      </c>
      <c r="E24" t="s">
        <v>104</v>
      </c>
      <c r="F24" s="5">
        <f t="shared" si="1"/>
        <v>8</v>
      </c>
      <c r="G24" s="13"/>
      <c r="H24" s="11"/>
      <c r="I24" s="11">
        <v>5</v>
      </c>
      <c r="J24" s="11"/>
      <c r="K24" s="11"/>
      <c r="L24" s="11">
        <v>3</v>
      </c>
      <c r="M24" s="11"/>
      <c r="N24" s="11"/>
      <c r="O24" s="23"/>
      <c r="Q24" s="11"/>
      <c r="R24" s="11"/>
    </row>
    <row r="25" spans="1:18" ht="12.75">
      <c r="A25" s="1">
        <v>23</v>
      </c>
      <c r="B25">
        <v>120</v>
      </c>
      <c r="C25" t="s">
        <v>176</v>
      </c>
      <c r="D25" t="s">
        <v>34</v>
      </c>
      <c r="E25" t="s">
        <v>75</v>
      </c>
      <c r="F25" s="5">
        <f t="shared" si="1"/>
        <v>6</v>
      </c>
      <c r="G25" s="13"/>
      <c r="H25" s="11"/>
      <c r="I25" s="11"/>
      <c r="K25" s="11">
        <v>3</v>
      </c>
      <c r="L25" s="11">
        <v>3</v>
      </c>
      <c r="M25" s="11"/>
      <c r="N25" s="11"/>
      <c r="O25" s="23"/>
      <c r="Q25" s="11"/>
      <c r="R25" s="11"/>
    </row>
    <row r="26" spans="1:18" ht="12.75">
      <c r="A26" s="1">
        <v>24</v>
      </c>
      <c r="B26">
        <v>151</v>
      </c>
      <c r="C26" t="s">
        <v>177</v>
      </c>
      <c r="D26" t="s">
        <v>34</v>
      </c>
      <c r="E26" t="s">
        <v>172</v>
      </c>
      <c r="F26" s="5">
        <f t="shared" si="1"/>
        <v>6</v>
      </c>
      <c r="G26" s="13"/>
      <c r="H26" s="11"/>
      <c r="I26" s="11"/>
      <c r="K26" s="11">
        <v>3</v>
      </c>
      <c r="L26" s="11"/>
      <c r="M26" s="11"/>
      <c r="N26" s="11"/>
      <c r="O26" s="23">
        <v>3</v>
      </c>
      <c r="Q26" s="11"/>
      <c r="R26" s="11"/>
    </row>
    <row r="27" spans="1:18" ht="12.75">
      <c r="A27" s="1"/>
      <c r="F27" s="5"/>
      <c r="G27" s="13"/>
      <c r="H27" s="11"/>
      <c r="I27" s="11"/>
      <c r="J27" s="11"/>
      <c r="K27" s="11"/>
      <c r="L27" s="11"/>
      <c r="N27" s="11"/>
      <c r="Q27" s="11"/>
      <c r="R27" s="11"/>
    </row>
    <row r="28" spans="3:18" ht="12.75">
      <c r="C28" s="5" t="s">
        <v>47</v>
      </c>
      <c r="F28" s="5"/>
      <c r="G28" s="13"/>
      <c r="H28" s="11"/>
      <c r="I28" s="11"/>
      <c r="K28" s="11"/>
      <c r="L28" s="11"/>
      <c r="N28" s="11"/>
      <c r="Q28" s="11"/>
      <c r="R28" s="11"/>
    </row>
    <row r="29" spans="1:22" s="1" customFormat="1" ht="13.5">
      <c r="A29" s="1" t="s">
        <v>3</v>
      </c>
      <c r="B29" s="1" t="s">
        <v>0</v>
      </c>
      <c r="C29" s="1" t="s">
        <v>1</v>
      </c>
      <c r="D29" s="1" t="s">
        <v>5</v>
      </c>
      <c r="E29" s="1" t="s">
        <v>2</v>
      </c>
      <c r="F29" s="5" t="s">
        <v>4</v>
      </c>
      <c r="G29" s="14" t="s">
        <v>46</v>
      </c>
      <c r="H29" s="18" t="s">
        <v>69</v>
      </c>
      <c r="I29" s="18" t="s">
        <v>141</v>
      </c>
      <c r="J29" s="18" t="s">
        <v>163</v>
      </c>
      <c r="K29" s="18" t="s">
        <v>168</v>
      </c>
      <c r="L29" s="18" t="s">
        <v>189</v>
      </c>
      <c r="M29" s="19" t="s">
        <v>193</v>
      </c>
      <c r="N29" s="19" t="s">
        <v>197</v>
      </c>
      <c r="O29" s="20" t="s">
        <v>202</v>
      </c>
      <c r="P29" s="20" t="s">
        <v>203</v>
      </c>
      <c r="Q29" s="25" t="s">
        <v>208</v>
      </c>
      <c r="R29" s="18" t="s">
        <v>209</v>
      </c>
      <c r="S29" s="20"/>
      <c r="T29" s="20"/>
      <c r="U29" s="20"/>
      <c r="V29" s="20"/>
    </row>
    <row r="30" spans="1:18" ht="12.75">
      <c r="A30" s="1">
        <f>IF(ISNUMBER(A29),A29+1,1)</f>
        <v>1</v>
      </c>
      <c r="B30">
        <v>59</v>
      </c>
      <c r="C30" s="9" t="s">
        <v>7</v>
      </c>
      <c r="D30" t="s">
        <v>10</v>
      </c>
      <c r="E30" t="s">
        <v>15</v>
      </c>
      <c r="F30" s="5">
        <f>SUM(H30:Z30)</f>
        <v>144</v>
      </c>
      <c r="G30" s="13"/>
      <c r="H30" s="11">
        <v>15</v>
      </c>
      <c r="I30" s="11">
        <v>15</v>
      </c>
      <c r="J30" s="11">
        <v>15</v>
      </c>
      <c r="K30" s="11">
        <v>12</v>
      </c>
      <c r="L30" s="11"/>
      <c r="M30" s="11">
        <v>15</v>
      </c>
      <c r="N30" s="11">
        <v>12</v>
      </c>
      <c r="O30" s="11">
        <v>15</v>
      </c>
      <c r="P30">
        <v>15</v>
      </c>
      <c r="Q30" s="11">
        <v>15</v>
      </c>
      <c r="R30" s="11">
        <v>15</v>
      </c>
    </row>
    <row r="31" spans="1:18" ht="12.75">
      <c r="A31" s="1">
        <f>IF(ISNUMBER(A30),A30+1,1)</f>
        <v>2</v>
      </c>
      <c r="B31">
        <v>58</v>
      </c>
      <c r="C31" s="2" t="s">
        <v>35</v>
      </c>
      <c r="D31" t="s">
        <v>10</v>
      </c>
      <c r="E31" t="s">
        <v>15</v>
      </c>
      <c r="F31" s="5">
        <f>SUM(H31:Z31)</f>
        <v>129</v>
      </c>
      <c r="G31" s="13"/>
      <c r="H31" s="11">
        <v>12</v>
      </c>
      <c r="I31" s="11">
        <v>12</v>
      </c>
      <c r="J31" s="11">
        <v>12</v>
      </c>
      <c r="K31" s="11">
        <v>15</v>
      </c>
      <c r="L31" s="11">
        <v>15</v>
      </c>
      <c r="M31" s="11">
        <v>12</v>
      </c>
      <c r="N31" s="11">
        <v>15</v>
      </c>
      <c r="O31" s="11">
        <v>12</v>
      </c>
      <c r="Q31" s="11">
        <v>12</v>
      </c>
      <c r="R31" s="11">
        <v>12</v>
      </c>
    </row>
    <row r="32" spans="1:18" ht="12.75">
      <c r="A32" s="1">
        <f>IF(ISNUMBER(A31),A31+1,1)</f>
        <v>3</v>
      </c>
      <c r="B32">
        <v>87</v>
      </c>
      <c r="C32" t="s">
        <v>64</v>
      </c>
      <c r="D32" t="s">
        <v>10</v>
      </c>
      <c r="E32" t="s">
        <v>65</v>
      </c>
      <c r="F32" s="5">
        <f>SUM(H32:Z32)</f>
        <v>92</v>
      </c>
      <c r="G32" s="13"/>
      <c r="H32" s="11">
        <v>10</v>
      </c>
      <c r="I32" s="11">
        <v>10</v>
      </c>
      <c r="J32" s="11">
        <v>10</v>
      </c>
      <c r="K32" s="11"/>
      <c r="L32" s="11"/>
      <c r="M32" s="11">
        <v>10</v>
      </c>
      <c r="N32" s="11">
        <v>10</v>
      </c>
      <c r="O32" s="11">
        <v>10</v>
      </c>
      <c r="P32">
        <v>12</v>
      </c>
      <c r="Q32" s="11">
        <v>10</v>
      </c>
      <c r="R32" s="11">
        <v>10</v>
      </c>
    </row>
    <row r="33" spans="1:17" ht="12.75">
      <c r="A33" s="1">
        <f>IF(ISNUMBER(A32),A32+1,1)</f>
        <v>4</v>
      </c>
      <c r="B33">
        <v>93</v>
      </c>
      <c r="C33" t="s">
        <v>149</v>
      </c>
      <c r="D33" t="s">
        <v>10</v>
      </c>
      <c r="E33" t="s">
        <v>150</v>
      </c>
      <c r="F33" s="5">
        <f>SUM(H33:Z33)</f>
        <v>39</v>
      </c>
      <c r="I33" s="11">
        <v>9</v>
      </c>
      <c r="J33" s="11"/>
      <c r="K33" s="11"/>
      <c r="L33" s="11">
        <v>12</v>
      </c>
      <c r="M33" s="11">
        <v>9</v>
      </c>
      <c r="O33" s="11"/>
      <c r="Q33" s="11">
        <v>9</v>
      </c>
    </row>
    <row r="34" ht="12.75">
      <c r="A34" s="1"/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80" zoomScaleNormal="80" workbookViewId="0" topLeftCell="A1">
      <selection activeCell="E22" sqref="E22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29.7109375" style="0" customWidth="1"/>
    <col min="4" max="4" width="7.140625" style="0" customWidth="1"/>
    <col min="5" max="5" width="30.140625" style="0" customWidth="1"/>
    <col min="6" max="6" width="6.7109375" style="1" customWidth="1"/>
    <col min="7" max="7" width="5.7109375" style="8" customWidth="1"/>
    <col min="8" max="8" width="5.7109375" style="0" customWidth="1"/>
    <col min="9" max="9" width="6.140625" style="0" customWidth="1"/>
    <col min="10" max="10" width="6.421875" style="0" customWidth="1"/>
    <col min="11" max="11" width="5.8515625" style="0" customWidth="1"/>
    <col min="12" max="12" width="5.00390625" style="0" customWidth="1"/>
    <col min="13" max="13" width="6.140625" style="0" customWidth="1"/>
    <col min="14" max="14" width="4.140625" style="0" customWidth="1"/>
    <col min="15" max="15" width="6.57421875" style="0" customWidth="1"/>
    <col min="16" max="16" width="7.28125" style="0" customWidth="1"/>
    <col min="17" max="17" width="7.8515625" style="0" customWidth="1"/>
    <col min="18" max="18" width="9.7109375" style="0" customWidth="1"/>
  </cols>
  <sheetData>
    <row r="1" spans="3:9" ht="12.75">
      <c r="C1" s="5" t="s">
        <v>139</v>
      </c>
      <c r="I1" s="11"/>
    </row>
    <row r="2" spans="1:18" s="1" customFormat="1" ht="13.5">
      <c r="A2" s="1" t="s">
        <v>3</v>
      </c>
      <c r="B2" s="1" t="s">
        <v>0</v>
      </c>
      <c r="C2" s="1" t="s">
        <v>1</v>
      </c>
      <c r="D2" s="1" t="s">
        <v>5</v>
      </c>
      <c r="E2" s="1" t="s">
        <v>2</v>
      </c>
      <c r="F2" s="5" t="s">
        <v>4</v>
      </c>
      <c r="G2" s="14" t="s">
        <v>46</v>
      </c>
      <c r="H2" s="18" t="s">
        <v>69</v>
      </c>
      <c r="I2" s="18" t="s">
        <v>141</v>
      </c>
      <c r="J2" s="18" t="s">
        <v>163</v>
      </c>
      <c r="K2" s="19" t="s">
        <v>168</v>
      </c>
      <c r="L2" s="18" t="s">
        <v>189</v>
      </c>
      <c r="M2" s="19" t="s">
        <v>193</v>
      </c>
      <c r="N2" s="19" t="s">
        <v>197</v>
      </c>
      <c r="O2" s="19" t="s">
        <v>202</v>
      </c>
      <c r="P2" s="20" t="s">
        <v>203</v>
      </c>
      <c r="Q2" s="25" t="s">
        <v>208</v>
      </c>
      <c r="R2" s="19" t="s">
        <v>209</v>
      </c>
    </row>
    <row r="3" spans="1:18" ht="12.75">
      <c r="A3" s="1">
        <f aca="true" t="shared" si="0" ref="A3:A21">IF(ISNUMBER(A2),A2+1,1)</f>
        <v>1</v>
      </c>
      <c r="B3">
        <v>64</v>
      </c>
      <c r="C3" s="9" t="s">
        <v>19</v>
      </c>
      <c r="D3" t="s">
        <v>96</v>
      </c>
      <c r="E3" t="s">
        <v>15</v>
      </c>
      <c r="F3" s="5">
        <f>SUM(H3:Z3)</f>
        <v>147</v>
      </c>
      <c r="G3" s="13"/>
      <c r="H3" s="11">
        <v>15</v>
      </c>
      <c r="I3" s="11">
        <v>15</v>
      </c>
      <c r="J3" s="11">
        <v>15</v>
      </c>
      <c r="K3" s="11">
        <v>15</v>
      </c>
      <c r="L3" s="11">
        <v>12</v>
      </c>
      <c r="M3" s="11">
        <v>15</v>
      </c>
      <c r="N3" s="11">
        <v>15</v>
      </c>
      <c r="P3" s="11">
        <v>15</v>
      </c>
      <c r="Q3" s="11">
        <v>15</v>
      </c>
      <c r="R3" s="11">
        <v>15</v>
      </c>
    </row>
    <row r="4" spans="1:18" ht="12.75">
      <c r="A4" s="1">
        <f t="shared" si="0"/>
        <v>2</v>
      </c>
      <c r="B4">
        <v>63</v>
      </c>
      <c r="C4" s="2" t="s">
        <v>20</v>
      </c>
      <c r="D4" t="s">
        <v>96</v>
      </c>
      <c r="E4" t="s">
        <v>15</v>
      </c>
      <c r="F4" s="5">
        <f aca="true" t="shared" si="1" ref="F4:F23">SUM(H4:Z4)</f>
        <v>126</v>
      </c>
      <c r="G4" s="13"/>
      <c r="H4" s="11">
        <v>12</v>
      </c>
      <c r="I4" s="11">
        <v>12</v>
      </c>
      <c r="J4" s="11">
        <v>10</v>
      </c>
      <c r="K4" s="11">
        <v>12</v>
      </c>
      <c r="L4" s="11">
        <v>10</v>
      </c>
      <c r="M4" s="11">
        <v>12</v>
      </c>
      <c r="N4" s="11">
        <v>10</v>
      </c>
      <c r="O4" s="11">
        <v>12</v>
      </c>
      <c r="P4" s="11">
        <v>12</v>
      </c>
      <c r="Q4" s="11">
        <v>12</v>
      </c>
      <c r="R4" s="11">
        <v>12</v>
      </c>
    </row>
    <row r="5" spans="1:18" ht="12.75">
      <c r="A5" s="1">
        <f t="shared" si="0"/>
        <v>3</v>
      </c>
      <c r="B5">
        <v>60</v>
      </c>
      <c r="C5" t="s">
        <v>21</v>
      </c>
      <c r="D5" t="s">
        <v>96</v>
      </c>
      <c r="E5" t="s">
        <v>15</v>
      </c>
      <c r="F5" s="5">
        <f t="shared" si="1"/>
        <v>106</v>
      </c>
      <c r="G5" s="13"/>
      <c r="H5" s="11">
        <v>9</v>
      </c>
      <c r="I5" s="11">
        <v>9</v>
      </c>
      <c r="J5" s="11">
        <v>9</v>
      </c>
      <c r="K5" s="11">
        <v>9</v>
      </c>
      <c r="L5" s="11">
        <v>15</v>
      </c>
      <c r="M5" s="11">
        <v>9</v>
      </c>
      <c r="N5" s="11">
        <v>9</v>
      </c>
      <c r="O5" s="11">
        <v>10</v>
      </c>
      <c r="P5" s="11">
        <v>9</v>
      </c>
      <c r="Q5" s="11">
        <v>8</v>
      </c>
      <c r="R5" s="11">
        <v>10</v>
      </c>
    </row>
    <row r="6" spans="1:18" ht="12.75">
      <c r="A6" s="1">
        <f t="shared" si="0"/>
        <v>4</v>
      </c>
      <c r="B6">
        <v>33</v>
      </c>
      <c r="C6" t="s">
        <v>102</v>
      </c>
      <c r="D6" t="s">
        <v>96</v>
      </c>
      <c r="E6" t="s">
        <v>74</v>
      </c>
      <c r="F6" s="5">
        <f t="shared" si="1"/>
        <v>82</v>
      </c>
      <c r="G6" s="13"/>
      <c r="H6" s="11">
        <v>6</v>
      </c>
      <c r="I6" s="11">
        <v>5</v>
      </c>
      <c r="J6" s="11">
        <v>8</v>
      </c>
      <c r="K6" s="11">
        <v>7</v>
      </c>
      <c r="L6" s="11">
        <v>7</v>
      </c>
      <c r="M6" s="11">
        <v>6</v>
      </c>
      <c r="N6" s="11">
        <v>6</v>
      </c>
      <c r="O6" s="11">
        <v>9</v>
      </c>
      <c r="P6" s="11">
        <v>10</v>
      </c>
      <c r="Q6" s="11">
        <v>10</v>
      </c>
      <c r="R6" s="11">
        <v>8</v>
      </c>
    </row>
    <row r="7" spans="1:18" ht="12.75">
      <c r="A7" s="1">
        <f t="shared" si="0"/>
        <v>5</v>
      </c>
      <c r="B7">
        <v>34</v>
      </c>
      <c r="C7" s="2" t="s">
        <v>98</v>
      </c>
      <c r="D7" t="s">
        <v>96</v>
      </c>
      <c r="E7" t="s">
        <v>74</v>
      </c>
      <c r="F7" s="5">
        <f t="shared" si="1"/>
        <v>79</v>
      </c>
      <c r="G7" s="13"/>
      <c r="H7" s="11">
        <v>10</v>
      </c>
      <c r="I7" s="11">
        <v>10</v>
      </c>
      <c r="J7" s="11">
        <v>12</v>
      </c>
      <c r="K7" s="11">
        <v>10</v>
      </c>
      <c r="L7" s="11"/>
      <c r="M7" s="11">
        <v>10</v>
      </c>
      <c r="N7" s="11">
        <v>12</v>
      </c>
      <c r="O7" s="11">
        <v>15</v>
      </c>
      <c r="P7" s="11"/>
      <c r="Q7" s="11"/>
      <c r="R7" s="11"/>
    </row>
    <row r="8" spans="1:18" ht="12.75">
      <c r="A8" s="1">
        <f t="shared" si="0"/>
        <v>6</v>
      </c>
      <c r="B8">
        <v>88</v>
      </c>
      <c r="C8" t="s">
        <v>66</v>
      </c>
      <c r="D8" t="s">
        <v>97</v>
      </c>
      <c r="E8" t="s">
        <v>65</v>
      </c>
      <c r="F8" s="5">
        <f t="shared" si="1"/>
        <v>54</v>
      </c>
      <c r="G8" s="13"/>
      <c r="H8" s="11">
        <v>4</v>
      </c>
      <c r="I8" s="11">
        <v>4</v>
      </c>
      <c r="J8" s="11">
        <v>5</v>
      </c>
      <c r="K8" s="11"/>
      <c r="L8" s="11">
        <v>6</v>
      </c>
      <c r="M8" s="11">
        <v>4</v>
      </c>
      <c r="N8" s="11">
        <v>4</v>
      </c>
      <c r="O8" s="11">
        <v>6</v>
      </c>
      <c r="P8" s="11">
        <v>8</v>
      </c>
      <c r="Q8" s="11">
        <v>6</v>
      </c>
      <c r="R8" s="11">
        <v>7</v>
      </c>
    </row>
    <row r="9" spans="1:18" ht="12.75">
      <c r="A9" s="1">
        <f t="shared" si="0"/>
        <v>7</v>
      </c>
      <c r="B9">
        <v>96</v>
      </c>
      <c r="C9" t="s">
        <v>151</v>
      </c>
      <c r="D9" t="s">
        <v>97</v>
      </c>
      <c r="E9" t="s">
        <v>150</v>
      </c>
      <c r="F9" s="5">
        <f t="shared" si="1"/>
        <v>49</v>
      </c>
      <c r="G9" s="13"/>
      <c r="H9" s="11"/>
      <c r="I9" s="11">
        <v>8</v>
      </c>
      <c r="J9" s="11"/>
      <c r="K9" s="11">
        <v>8</v>
      </c>
      <c r="L9" s="11">
        <v>8</v>
      </c>
      <c r="M9" s="11">
        <v>8</v>
      </c>
      <c r="N9" s="11"/>
      <c r="O9" s="11">
        <v>8</v>
      </c>
      <c r="P9" s="11"/>
      <c r="Q9" s="11">
        <v>9</v>
      </c>
      <c r="R9" s="11"/>
    </row>
    <row r="10" spans="1:18" ht="12.75">
      <c r="A10" s="1">
        <f t="shared" si="0"/>
        <v>8</v>
      </c>
      <c r="B10">
        <v>61</v>
      </c>
      <c r="C10" t="s">
        <v>99</v>
      </c>
      <c r="D10" t="s">
        <v>96</v>
      </c>
      <c r="E10" t="s">
        <v>15</v>
      </c>
      <c r="F10" s="5">
        <f t="shared" si="1"/>
        <v>46</v>
      </c>
      <c r="G10" s="13"/>
      <c r="H10" s="11">
        <v>8</v>
      </c>
      <c r="I10" s="11">
        <v>7</v>
      </c>
      <c r="J10" s="11">
        <v>4</v>
      </c>
      <c r="K10" s="11">
        <v>6</v>
      </c>
      <c r="L10" s="11">
        <v>9</v>
      </c>
      <c r="M10" s="11">
        <v>5</v>
      </c>
      <c r="N10" s="11">
        <v>7</v>
      </c>
      <c r="P10" s="11"/>
      <c r="Q10" s="11"/>
      <c r="R10" s="11"/>
    </row>
    <row r="11" spans="1:18" ht="12.75">
      <c r="A11" s="1">
        <f t="shared" si="0"/>
        <v>9</v>
      </c>
      <c r="B11">
        <v>23</v>
      </c>
      <c r="C11" t="s">
        <v>142</v>
      </c>
      <c r="D11" t="s">
        <v>96</v>
      </c>
      <c r="E11" t="s">
        <v>104</v>
      </c>
      <c r="F11" s="5">
        <f t="shared" si="1"/>
        <v>34</v>
      </c>
      <c r="G11" s="13"/>
      <c r="H11" s="11">
        <v>2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4</v>
      </c>
      <c r="P11" s="11"/>
      <c r="Q11" s="11">
        <v>5</v>
      </c>
      <c r="R11" s="11">
        <v>5</v>
      </c>
    </row>
    <row r="12" spans="1:18" ht="12.75">
      <c r="A12" s="1">
        <f t="shared" si="0"/>
        <v>10</v>
      </c>
      <c r="B12">
        <v>97</v>
      </c>
      <c r="C12" t="s">
        <v>179</v>
      </c>
      <c r="D12" t="s">
        <v>97</v>
      </c>
      <c r="E12" t="s">
        <v>150</v>
      </c>
      <c r="F12" s="5">
        <f t="shared" si="1"/>
        <v>32</v>
      </c>
      <c r="G12" s="13"/>
      <c r="H12" s="11"/>
      <c r="I12" s="11"/>
      <c r="K12" s="11">
        <v>3</v>
      </c>
      <c r="L12" s="11"/>
      <c r="M12" s="11">
        <v>7</v>
      </c>
      <c r="N12" s="11">
        <v>8</v>
      </c>
      <c r="O12" s="11">
        <v>7</v>
      </c>
      <c r="P12" s="11"/>
      <c r="Q12" s="11">
        <v>7</v>
      </c>
      <c r="R12" s="11"/>
    </row>
    <row r="13" spans="1:18" ht="12.75">
      <c r="A13" s="1">
        <f t="shared" si="0"/>
        <v>11</v>
      </c>
      <c r="B13">
        <v>133</v>
      </c>
      <c r="C13" t="s">
        <v>100</v>
      </c>
      <c r="D13" t="s">
        <v>96</v>
      </c>
      <c r="E13" t="s">
        <v>101</v>
      </c>
      <c r="F13" s="5">
        <f t="shared" si="1"/>
        <v>28</v>
      </c>
      <c r="G13" s="13"/>
      <c r="H13" s="11">
        <v>7</v>
      </c>
      <c r="I13" s="11">
        <v>6</v>
      </c>
      <c r="J13" s="11">
        <v>7</v>
      </c>
      <c r="K13" s="11"/>
      <c r="L13" s="11">
        <v>5</v>
      </c>
      <c r="M13" s="11">
        <v>3</v>
      </c>
      <c r="N13" s="11"/>
      <c r="P13" s="11"/>
      <c r="Q13" s="11"/>
      <c r="R13" s="11"/>
    </row>
    <row r="14" spans="1:18" ht="12.75">
      <c r="A14" s="1">
        <f t="shared" si="0"/>
        <v>12</v>
      </c>
      <c r="B14">
        <v>7</v>
      </c>
      <c r="C14" t="s">
        <v>107</v>
      </c>
      <c r="D14" t="s">
        <v>97</v>
      </c>
      <c r="E14" t="s">
        <v>43</v>
      </c>
      <c r="F14" s="5">
        <f t="shared" si="1"/>
        <v>28</v>
      </c>
      <c r="G14" s="13"/>
      <c r="H14" s="11">
        <v>3</v>
      </c>
      <c r="I14" s="11">
        <v>3</v>
      </c>
      <c r="J14" s="11">
        <v>3</v>
      </c>
      <c r="K14" s="11"/>
      <c r="L14" s="11">
        <v>3</v>
      </c>
      <c r="M14" s="11">
        <v>3</v>
      </c>
      <c r="N14" s="11">
        <v>3</v>
      </c>
      <c r="P14" s="11">
        <v>6</v>
      </c>
      <c r="Q14" s="11"/>
      <c r="R14" s="11">
        <v>4</v>
      </c>
    </row>
    <row r="15" spans="1:18" ht="12.75">
      <c r="A15" s="1">
        <f t="shared" si="0"/>
        <v>13</v>
      </c>
      <c r="B15">
        <v>24</v>
      </c>
      <c r="C15" t="s">
        <v>105</v>
      </c>
      <c r="D15" t="s">
        <v>97</v>
      </c>
      <c r="E15" t="s">
        <v>104</v>
      </c>
      <c r="F15" s="5">
        <f t="shared" si="1"/>
        <v>26</v>
      </c>
      <c r="G15" s="13"/>
      <c r="H15" s="11">
        <v>3</v>
      </c>
      <c r="I15" s="11">
        <v>2</v>
      </c>
      <c r="J15" s="11">
        <v>3</v>
      </c>
      <c r="K15" s="11">
        <v>3</v>
      </c>
      <c r="L15" s="11">
        <v>3</v>
      </c>
      <c r="N15" s="11"/>
      <c r="O15" s="11">
        <v>5</v>
      </c>
      <c r="P15" s="11">
        <v>7</v>
      </c>
      <c r="Q15" s="11"/>
      <c r="R15" s="11"/>
    </row>
    <row r="16" spans="1:18" ht="12.75">
      <c r="A16" s="1">
        <f t="shared" si="0"/>
        <v>14</v>
      </c>
      <c r="B16">
        <v>62</v>
      </c>
      <c r="C16" t="s">
        <v>106</v>
      </c>
      <c r="D16" t="s">
        <v>96</v>
      </c>
      <c r="E16" t="s">
        <v>15</v>
      </c>
      <c r="F16" s="5">
        <f t="shared" si="1"/>
        <v>22</v>
      </c>
      <c r="G16" s="13"/>
      <c r="H16" s="11">
        <v>3</v>
      </c>
      <c r="I16" s="11">
        <v>3</v>
      </c>
      <c r="J16" s="11">
        <v>6</v>
      </c>
      <c r="K16" s="11">
        <v>4</v>
      </c>
      <c r="L16" s="11">
        <v>3</v>
      </c>
      <c r="M16" s="11">
        <v>3</v>
      </c>
      <c r="N16" s="11"/>
      <c r="P16" s="11"/>
      <c r="Q16" s="11"/>
      <c r="R16" s="11"/>
    </row>
    <row r="17" spans="1:18" ht="12.75">
      <c r="A17" s="1">
        <f t="shared" si="0"/>
        <v>15</v>
      </c>
      <c r="B17">
        <v>8</v>
      </c>
      <c r="C17" t="s">
        <v>108</v>
      </c>
      <c r="D17" t="s">
        <v>96</v>
      </c>
      <c r="E17" t="s">
        <v>43</v>
      </c>
      <c r="F17" s="5">
        <f t="shared" si="1"/>
        <v>20</v>
      </c>
      <c r="G17" s="13"/>
      <c r="H17" s="11">
        <v>3</v>
      </c>
      <c r="I17" s="11">
        <v>3</v>
      </c>
      <c r="J17" s="11">
        <v>3</v>
      </c>
      <c r="K17" s="11"/>
      <c r="L17" s="11">
        <v>3</v>
      </c>
      <c r="M17" s="11">
        <v>3</v>
      </c>
      <c r="N17" s="11"/>
      <c r="P17" s="11">
        <v>5</v>
      </c>
      <c r="Q17" s="11"/>
      <c r="R17" s="11"/>
    </row>
    <row r="18" spans="1:18" ht="12.75">
      <c r="A18" s="1">
        <f t="shared" si="0"/>
        <v>16</v>
      </c>
      <c r="B18">
        <v>22</v>
      </c>
      <c r="C18" t="s">
        <v>103</v>
      </c>
      <c r="D18" t="s">
        <v>96</v>
      </c>
      <c r="E18" t="s">
        <v>104</v>
      </c>
      <c r="F18" s="5">
        <f t="shared" si="1"/>
        <v>19</v>
      </c>
      <c r="G18" s="13"/>
      <c r="H18" s="11">
        <v>5</v>
      </c>
      <c r="I18" s="11">
        <v>3</v>
      </c>
      <c r="J18" s="11"/>
      <c r="K18" s="11"/>
      <c r="L18" s="11">
        <v>3</v>
      </c>
      <c r="M18" s="11">
        <v>3</v>
      </c>
      <c r="N18" s="11">
        <v>5</v>
      </c>
      <c r="P18" s="11"/>
      <c r="Q18" s="11"/>
      <c r="R18" s="11"/>
    </row>
    <row r="19" spans="1:18" ht="12.75">
      <c r="A19" s="1">
        <f t="shared" si="0"/>
        <v>17</v>
      </c>
      <c r="B19">
        <v>140</v>
      </c>
      <c r="C19" t="s">
        <v>48</v>
      </c>
      <c r="D19" t="s">
        <v>97</v>
      </c>
      <c r="E19" t="s">
        <v>49</v>
      </c>
      <c r="F19" s="5">
        <f t="shared" si="1"/>
        <v>9</v>
      </c>
      <c r="G19" s="13"/>
      <c r="H19" s="11">
        <v>3</v>
      </c>
      <c r="I19" s="11">
        <v>3</v>
      </c>
      <c r="J19" s="11">
        <v>3</v>
      </c>
      <c r="K19" s="11"/>
      <c r="L19" s="11"/>
      <c r="N19" s="11"/>
      <c r="P19" s="11"/>
      <c r="Q19" s="11"/>
      <c r="R19" s="11"/>
    </row>
    <row r="20" spans="1:18" ht="12.75">
      <c r="A20" s="1">
        <f t="shared" si="0"/>
        <v>18</v>
      </c>
      <c r="B20">
        <v>200</v>
      </c>
      <c r="C20" t="s">
        <v>212</v>
      </c>
      <c r="D20" t="s">
        <v>96</v>
      </c>
      <c r="E20" t="s">
        <v>213</v>
      </c>
      <c r="F20" s="5">
        <f t="shared" si="1"/>
        <v>9</v>
      </c>
      <c r="G20" s="13"/>
      <c r="H20" s="11"/>
      <c r="K20" s="11"/>
      <c r="L20" s="11"/>
      <c r="P20" s="11"/>
      <c r="Q20" s="11"/>
      <c r="R20" s="11">
        <v>9</v>
      </c>
    </row>
    <row r="21" spans="1:18" ht="12.75">
      <c r="A21" s="1">
        <f t="shared" si="0"/>
        <v>19</v>
      </c>
      <c r="B21">
        <v>125</v>
      </c>
      <c r="C21" t="s">
        <v>180</v>
      </c>
      <c r="D21" t="s">
        <v>97</v>
      </c>
      <c r="E21" t="s">
        <v>75</v>
      </c>
      <c r="F21" s="5">
        <f t="shared" si="1"/>
        <v>7</v>
      </c>
      <c r="G21" s="13"/>
      <c r="H21" s="11"/>
      <c r="K21" s="11">
        <v>3</v>
      </c>
      <c r="L21" s="11">
        <v>4</v>
      </c>
      <c r="N21" s="11"/>
      <c r="P21" s="11"/>
      <c r="Q21" s="11"/>
      <c r="R21" s="11"/>
    </row>
    <row r="22" spans="1:18" ht="12.75">
      <c r="A22" s="1">
        <v>20</v>
      </c>
      <c r="B22">
        <v>5</v>
      </c>
      <c r="C22" t="s">
        <v>214</v>
      </c>
      <c r="D22" t="s">
        <v>96</v>
      </c>
      <c r="E22" t="s">
        <v>88</v>
      </c>
      <c r="F22" s="5">
        <f t="shared" si="1"/>
        <v>6</v>
      </c>
      <c r="G22" s="13"/>
      <c r="H22" s="11"/>
      <c r="K22" s="11"/>
      <c r="L22" s="11"/>
      <c r="P22" s="11"/>
      <c r="Q22" s="11"/>
      <c r="R22" s="11">
        <v>6</v>
      </c>
    </row>
    <row r="23" spans="1:18" ht="12.75">
      <c r="A23" s="1">
        <v>21</v>
      </c>
      <c r="B23">
        <v>147</v>
      </c>
      <c r="C23" t="s">
        <v>178</v>
      </c>
      <c r="D23" t="s">
        <v>96</v>
      </c>
      <c r="E23" t="s">
        <v>150</v>
      </c>
      <c r="F23" s="5">
        <f t="shared" si="1"/>
        <v>5</v>
      </c>
      <c r="G23" s="13"/>
      <c r="H23" s="11"/>
      <c r="I23" s="11"/>
      <c r="J23" s="11"/>
      <c r="K23" s="11">
        <v>5</v>
      </c>
      <c r="L23" s="11"/>
      <c r="N23" s="11"/>
      <c r="P23" s="11"/>
      <c r="Q23" s="11"/>
      <c r="R23" s="11"/>
    </row>
    <row r="24" spans="1:18" ht="12.75">
      <c r="A24" s="1"/>
      <c r="F24" s="5"/>
      <c r="G24" s="13"/>
      <c r="H24" s="11"/>
      <c r="K24" s="11"/>
      <c r="L24" s="11"/>
      <c r="P24" s="11"/>
      <c r="Q24" s="11"/>
      <c r="R24" s="11"/>
    </row>
    <row r="25" spans="3:18" ht="12.75">
      <c r="C25" s="5" t="s">
        <v>47</v>
      </c>
      <c r="F25" s="5"/>
      <c r="G25" s="13"/>
      <c r="H25" s="11"/>
      <c r="L25" s="11"/>
      <c r="P25" s="11"/>
      <c r="Q25" s="11"/>
      <c r="R25" s="11"/>
    </row>
    <row r="26" spans="1:18" s="1" customFormat="1" ht="13.5">
      <c r="A26" s="1" t="s">
        <v>3</v>
      </c>
      <c r="B26" s="1" t="s">
        <v>0</v>
      </c>
      <c r="C26" s="1" t="s">
        <v>1</v>
      </c>
      <c r="D26" s="1" t="s">
        <v>5</v>
      </c>
      <c r="E26" s="1" t="s">
        <v>2</v>
      </c>
      <c r="F26" s="5" t="s">
        <v>4</v>
      </c>
      <c r="G26" s="14" t="s">
        <v>46</v>
      </c>
      <c r="H26" s="18" t="s">
        <v>69</v>
      </c>
      <c r="I26" s="19" t="s">
        <v>141</v>
      </c>
      <c r="J26" s="18" t="s">
        <v>163</v>
      </c>
      <c r="K26" s="19" t="s">
        <v>168</v>
      </c>
      <c r="L26" s="18" t="s">
        <v>189</v>
      </c>
      <c r="M26" s="19" t="s">
        <v>193</v>
      </c>
      <c r="N26" s="19" t="s">
        <v>197</v>
      </c>
      <c r="O26" s="19" t="s">
        <v>202</v>
      </c>
      <c r="P26" s="18" t="s">
        <v>203</v>
      </c>
      <c r="Q26" s="25" t="s">
        <v>208</v>
      </c>
      <c r="R26" s="18" t="s">
        <v>209</v>
      </c>
    </row>
    <row r="27" spans="1:18" ht="12.75">
      <c r="A27" s="1">
        <f>IF(ISNUMBER(A26),A26+1,1)</f>
        <v>1</v>
      </c>
      <c r="B27">
        <v>88</v>
      </c>
      <c r="C27" s="9" t="s">
        <v>66</v>
      </c>
      <c r="D27" t="s">
        <v>97</v>
      </c>
      <c r="E27" t="s">
        <v>65</v>
      </c>
      <c r="F27" s="5">
        <f aca="true" t="shared" si="2" ref="F27:F33">SUM(H27:Z27)</f>
        <v>126</v>
      </c>
      <c r="G27" s="13"/>
      <c r="H27" s="11">
        <v>15</v>
      </c>
      <c r="I27">
        <v>12</v>
      </c>
      <c r="J27" s="11">
        <v>15</v>
      </c>
      <c r="L27" s="11">
        <v>12</v>
      </c>
      <c r="M27" s="11">
        <v>10</v>
      </c>
      <c r="N27" s="11">
        <v>12</v>
      </c>
      <c r="O27" s="11">
        <v>10</v>
      </c>
      <c r="P27" s="11">
        <v>15</v>
      </c>
      <c r="Q27" s="11">
        <v>10</v>
      </c>
      <c r="R27" s="11">
        <v>15</v>
      </c>
    </row>
    <row r="28" spans="1:18" ht="12.75">
      <c r="A28" s="1">
        <f aca="true" t="shared" si="3" ref="A28:A34">IF(ISNUMBER(A27),A27+1,1)</f>
        <v>2</v>
      </c>
      <c r="B28">
        <v>96</v>
      </c>
      <c r="C28" t="s">
        <v>151</v>
      </c>
      <c r="D28" t="s">
        <v>97</v>
      </c>
      <c r="E28" t="s">
        <v>150</v>
      </c>
      <c r="F28" s="5">
        <f t="shared" si="2"/>
        <v>75</v>
      </c>
      <c r="I28">
        <v>15</v>
      </c>
      <c r="L28" s="11">
        <v>15</v>
      </c>
      <c r="M28" s="11">
        <v>15</v>
      </c>
      <c r="N28" s="11"/>
      <c r="O28" s="11">
        <v>15</v>
      </c>
      <c r="P28" s="11"/>
      <c r="Q28" s="11">
        <v>15</v>
      </c>
      <c r="R28" s="11"/>
    </row>
    <row r="29" spans="1:18" ht="12.75">
      <c r="A29" s="1">
        <f t="shared" si="3"/>
        <v>3</v>
      </c>
      <c r="B29">
        <v>7</v>
      </c>
      <c r="C29" t="s">
        <v>107</v>
      </c>
      <c r="D29" t="s">
        <v>97</v>
      </c>
      <c r="E29" t="s">
        <v>43</v>
      </c>
      <c r="F29" s="5">
        <f t="shared" si="2"/>
        <v>70</v>
      </c>
      <c r="G29" s="13"/>
      <c r="H29" s="11">
        <v>9</v>
      </c>
      <c r="I29">
        <v>10</v>
      </c>
      <c r="J29" s="11">
        <v>10</v>
      </c>
      <c r="L29" s="11"/>
      <c r="M29" s="11">
        <v>9</v>
      </c>
      <c r="N29" s="11">
        <v>10</v>
      </c>
      <c r="O29" s="11"/>
      <c r="P29" s="11">
        <v>10</v>
      </c>
      <c r="Q29" s="11"/>
      <c r="R29" s="11">
        <v>12</v>
      </c>
    </row>
    <row r="30" spans="1:18" ht="12.75">
      <c r="A30" s="1">
        <f t="shared" si="3"/>
        <v>4</v>
      </c>
      <c r="B30">
        <v>24</v>
      </c>
      <c r="C30" t="s">
        <v>105</v>
      </c>
      <c r="D30" t="s">
        <v>97</v>
      </c>
      <c r="E30" t="s">
        <v>104</v>
      </c>
      <c r="F30" s="5">
        <f t="shared" si="2"/>
        <v>60</v>
      </c>
      <c r="G30" s="13"/>
      <c r="H30" s="11">
        <v>12</v>
      </c>
      <c r="I30">
        <v>9</v>
      </c>
      <c r="J30" s="11">
        <v>9</v>
      </c>
      <c r="L30" s="11">
        <v>9</v>
      </c>
      <c r="M30" s="11"/>
      <c r="N30" s="11"/>
      <c r="O30" s="11">
        <v>9</v>
      </c>
      <c r="P30" s="11">
        <v>12</v>
      </c>
      <c r="Q30" s="11"/>
      <c r="R30" s="11"/>
    </row>
    <row r="31" spans="1:18" ht="12.75">
      <c r="A31" s="1">
        <f t="shared" si="3"/>
        <v>5</v>
      </c>
      <c r="B31">
        <v>97</v>
      </c>
      <c r="C31" t="s">
        <v>179</v>
      </c>
      <c r="D31" t="s">
        <v>97</v>
      </c>
      <c r="E31" t="s">
        <v>150</v>
      </c>
      <c r="F31" s="5">
        <f t="shared" si="2"/>
        <v>54</v>
      </c>
      <c r="G31" s="13"/>
      <c r="H31" s="11"/>
      <c r="I31" s="11"/>
      <c r="K31" s="11">
        <v>3</v>
      </c>
      <c r="L31" s="11"/>
      <c r="M31" s="11">
        <v>12</v>
      </c>
      <c r="N31" s="11">
        <v>15</v>
      </c>
      <c r="O31" s="11">
        <v>12</v>
      </c>
      <c r="P31" s="11"/>
      <c r="Q31" s="11">
        <v>12</v>
      </c>
      <c r="R31" s="11"/>
    </row>
    <row r="32" spans="1:17" ht="12.75">
      <c r="A32" s="1">
        <f t="shared" si="3"/>
        <v>6</v>
      </c>
      <c r="B32">
        <v>140</v>
      </c>
      <c r="C32" t="s">
        <v>48</v>
      </c>
      <c r="D32" t="s">
        <v>97</v>
      </c>
      <c r="E32" t="s">
        <v>94</v>
      </c>
      <c r="F32" s="5">
        <f t="shared" si="2"/>
        <v>40</v>
      </c>
      <c r="G32" s="13"/>
      <c r="H32" s="11">
        <v>10</v>
      </c>
      <c r="I32">
        <v>8</v>
      </c>
      <c r="J32" s="11">
        <v>12</v>
      </c>
      <c r="L32" s="11">
        <v>10</v>
      </c>
      <c r="M32" s="11"/>
      <c r="N32" s="11"/>
      <c r="O32" s="11"/>
      <c r="P32" s="11"/>
      <c r="Q32" s="11"/>
    </row>
    <row r="33" spans="1:17" ht="12.75">
      <c r="A33" s="1">
        <f t="shared" si="3"/>
        <v>7</v>
      </c>
      <c r="B33">
        <v>125</v>
      </c>
      <c r="C33" t="s">
        <v>180</v>
      </c>
      <c r="D33" t="s">
        <v>97</v>
      </c>
      <c r="E33" t="s">
        <v>75</v>
      </c>
      <c r="F33" s="5">
        <f t="shared" si="2"/>
        <v>15</v>
      </c>
      <c r="G33" s="13"/>
      <c r="H33" s="11"/>
      <c r="K33" s="11">
        <v>3</v>
      </c>
      <c r="L33" s="11">
        <v>12</v>
      </c>
      <c r="M33" s="11"/>
      <c r="N33" s="11"/>
      <c r="O33" s="11"/>
      <c r="P33" s="11"/>
      <c r="Q33" s="11"/>
    </row>
    <row r="34" spans="1:17" ht="12.75">
      <c r="A34" s="1">
        <f t="shared" si="3"/>
        <v>8</v>
      </c>
      <c r="P34" s="11"/>
      <c r="Q34" s="11"/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0" zoomScaleNormal="80" workbookViewId="0" topLeftCell="A1">
      <selection activeCell="I39" sqref="I39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30.00390625" style="0" customWidth="1"/>
    <col min="4" max="4" width="7.140625" style="0" customWidth="1"/>
    <col min="5" max="5" width="29.8515625" style="0" customWidth="1"/>
    <col min="6" max="6" width="6.7109375" style="1" customWidth="1"/>
    <col min="7" max="7" width="6.28125" style="8" customWidth="1"/>
    <col min="8" max="9" width="6.28125" style="0" customWidth="1"/>
    <col min="10" max="10" width="5.140625" style="11" customWidth="1"/>
    <col min="11" max="11" width="5.421875" style="0" customWidth="1"/>
    <col min="12" max="12" width="5.28125" style="0" bestFit="1" customWidth="1"/>
    <col min="13" max="13" width="6.00390625" style="0" customWidth="1"/>
    <col min="14" max="14" width="4.57421875" style="0" customWidth="1"/>
    <col min="15" max="15" width="6.421875" style="0" customWidth="1"/>
    <col min="16" max="16" width="7.7109375" style="0" customWidth="1"/>
    <col min="17" max="17" width="8.421875" style="0" customWidth="1"/>
    <col min="18" max="18" width="10.140625" style="0" customWidth="1"/>
  </cols>
  <sheetData>
    <row r="1" ht="12.75">
      <c r="C1" s="5" t="s">
        <v>40</v>
      </c>
    </row>
    <row r="2" spans="1:18" s="1" customFormat="1" ht="13.5">
      <c r="A2" s="1" t="s">
        <v>3</v>
      </c>
      <c r="B2" s="1" t="s">
        <v>0</v>
      </c>
      <c r="C2" s="1" t="s">
        <v>1</v>
      </c>
      <c r="D2" s="1" t="s">
        <v>5</v>
      </c>
      <c r="E2" s="1" t="s">
        <v>2</v>
      </c>
      <c r="F2" s="5" t="s">
        <v>4</v>
      </c>
      <c r="G2" s="14" t="s">
        <v>46</v>
      </c>
      <c r="H2" s="18" t="s">
        <v>69</v>
      </c>
      <c r="I2" s="18" t="s">
        <v>141</v>
      </c>
      <c r="J2" s="18" t="s">
        <v>163</v>
      </c>
      <c r="K2" s="18" t="s">
        <v>168</v>
      </c>
      <c r="L2" s="18" t="s">
        <v>189</v>
      </c>
      <c r="M2" s="19" t="s">
        <v>193</v>
      </c>
      <c r="N2" s="19" t="s">
        <v>197</v>
      </c>
      <c r="O2" s="19" t="s">
        <v>202</v>
      </c>
      <c r="P2" s="20" t="s">
        <v>203</v>
      </c>
      <c r="Q2" s="25" t="s">
        <v>208</v>
      </c>
      <c r="R2" s="18" t="s">
        <v>209</v>
      </c>
    </row>
    <row r="3" spans="1:18" ht="12.75">
      <c r="A3" s="1">
        <f aca="true" t="shared" si="0" ref="A3:A20">IF(ISNUMBER(A2),A2+1,1)</f>
        <v>1</v>
      </c>
      <c r="B3">
        <v>36</v>
      </c>
      <c r="C3" s="9" t="s">
        <v>110</v>
      </c>
      <c r="D3" t="s">
        <v>22</v>
      </c>
      <c r="E3" t="s">
        <v>74</v>
      </c>
      <c r="F3" s="5">
        <f aca="true" t="shared" si="1" ref="F3:F22">SUM(H3:Z3)</f>
        <v>134</v>
      </c>
      <c r="G3" s="13"/>
      <c r="H3" s="11">
        <v>9</v>
      </c>
      <c r="I3" s="11">
        <v>15</v>
      </c>
      <c r="J3" s="11">
        <v>12</v>
      </c>
      <c r="K3" s="11">
        <v>10</v>
      </c>
      <c r="L3" s="11">
        <v>12</v>
      </c>
      <c r="M3" s="11">
        <v>15</v>
      </c>
      <c r="N3" s="11">
        <v>15</v>
      </c>
      <c r="O3" s="11">
        <v>10</v>
      </c>
      <c r="P3" s="11">
        <v>12</v>
      </c>
      <c r="Q3" s="11">
        <v>15</v>
      </c>
      <c r="R3" s="11">
        <v>9</v>
      </c>
    </row>
    <row r="4" spans="1:18" ht="12.75">
      <c r="A4" s="1">
        <f t="shared" si="0"/>
        <v>2</v>
      </c>
      <c r="B4">
        <v>69</v>
      </c>
      <c r="C4" s="2" t="s">
        <v>24</v>
      </c>
      <c r="D4" t="s">
        <v>22</v>
      </c>
      <c r="E4" t="s">
        <v>15</v>
      </c>
      <c r="F4" s="5">
        <f>SUM(H4:Z4)</f>
        <v>130</v>
      </c>
      <c r="G4" s="13"/>
      <c r="H4" s="11">
        <v>15</v>
      </c>
      <c r="I4" s="11">
        <v>12</v>
      </c>
      <c r="J4" s="11">
        <v>8</v>
      </c>
      <c r="K4" s="11">
        <v>15</v>
      </c>
      <c r="L4" s="11">
        <v>10</v>
      </c>
      <c r="M4" s="11">
        <v>12</v>
      </c>
      <c r="N4" s="11">
        <v>12</v>
      </c>
      <c r="O4" s="11">
        <v>9</v>
      </c>
      <c r="P4" s="11">
        <v>15</v>
      </c>
      <c r="Q4" s="11">
        <v>12</v>
      </c>
      <c r="R4" s="11">
        <v>10</v>
      </c>
    </row>
    <row r="5" spans="1:18" ht="12.75">
      <c r="A5" s="1">
        <f t="shared" si="0"/>
        <v>3</v>
      </c>
      <c r="B5">
        <v>35</v>
      </c>
      <c r="C5" t="s">
        <v>26</v>
      </c>
      <c r="D5" t="s">
        <v>22</v>
      </c>
      <c r="E5" t="s">
        <v>74</v>
      </c>
      <c r="F5" s="5">
        <f t="shared" si="1"/>
        <v>95</v>
      </c>
      <c r="G5" s="13"/>
      <c r="H5" s="11">
        <v>8</v>
      </c>
      <c r="I5" s="11">
        <v>6</v>
      </c>
      <c r="J5" s="11">
        <v>6</v>
      </c>
      <c r="K5" s="11">
        <v>6</v>
      </c>
      <c r="L5" s="11">
        <v>8</v>
      </c>
      <c r="M5" s="11">
        <v>6</v>
      </c>
      <c r="N5" s="11">
        <v>9</v>
      </c>
      <c r="O5" s="11">
        <v>15</v>
      </c>
      <c r="P5" s="11">
        <v>9</v>
      </c>
      <c r="Q5" s="11">
        <v>10</v>
      </c>
      <c r="R5" s="11">
        <v>12</v>
      </c>
    </row>
    <row r="6" spans="1:18" ht="12.75">
      <c r="A6" s="1">
        <f t="shared" si="0"/>
        <v>4</v>
      </c>
      <c r="B6">
        <v>67</v>
      </c>
      <c r="C6" t="s">
        <v>111</v>
      </c>
      <c r="D6" t="s">
        <v>22</v>
      </c>
      <c r="E6" t="s">
        <v>15</v>
      </c>
      <c r="F6" s="5">
        <f t="shared" si="1"/>
        <v>93</v>
      </c>
      <c r="G6" s="13"/>
      <c r="H6" s="11">
        <v>7</v>
      </c>
      <c r="I6" s="11">
        <v>9</v>
      </c>
      <c r="J6" s="11">
        <v>7</v>
      </c>
      <c r="K6" s="11">
        <v>8</v>
      </c>
      <c r="L6" s="11">
        <v>9</v>
      </c>
      <c r="M6" s="11">
        <v>9</v>
      </c>
      <c r="N6" s="11">
        <v>10</v>
      </c>
      <c r="O6" s="11">
        <v>12</v>
      </c>
      <c r="P6" s="11">
        <v>7</v>
      </c>
      <c r="Q6" s="11">
        <v>8</v>
      </c>
      <c r="R6" s="11">
        <v>7</v>
      </c>
    </row>
    <row r="7" spans="1:18" ht="12.75">
      <c r="A7" s="1">
        <f t="shared" si="0"/>
        <v>5</v>
      </c>
      <c r="B7">
        <v>68</v>
      </c>
      <c r="C7" s="2" t="s">
        <v>25</v>
      </c>
      <c r="D7" t="s">
        <v>22</v>
      </c>
      <c r="E7" t="s">
        <v>15</v>
      </c>
      <c r="F7" s="5">
        <f t="shared" si="1"/>
        <v>77</v>
      </c>
      <c r="G7" s="13"/>
      <c r="H7" s="11">
        <v>10</v>
      </c>
      <c r="I7" s="11">
        <v>10</v>
      </c>
      <c r="J7" s="11">
        <v>9</v>
      </c>
      <c r="K7" s="11">
        <v>9</v>
      </c>
      <c r="L7" s="11"/>
      <c r="M7" s="11">
        <v>10</v>
      </c>
      <c r="P7" s="11">
        <v>8</v>
      </c>
      <c r="Q7" s="11">
        <v>6</v>
      </c>
      <c r="R7" s="11">
        <v>15</v>
      </c>
    </row>
    <row r="8" spans="1:18" ht="12.75">
      <c r="A8" s="1">
        <f t="shared" si="0"/>
        <v>6</v>
      </c>
      <c r="B8">
        <v>71</v>
      </c>
      <c r="C8" s="2" t="s">
        <v>113</v>
      </c>
      <c r="D8" t="s">
        <v>22</v>
      </c>
      <c r="E8" t="s">
        <v>15</v>
      </c>
      <c r="F8" s="5">
        <f t="shared" si="1"/>
        <v>65</v>
      </c>
      <c r="G8" s="13"/>
      <c r="H8" s="11">
        <v>3</v>
      </c>
      <c r="I8" s="11">
        <v>5</v>
      </c>
      <c r="K8" s="11">
        <v>5</v>
      </c>
      <c r="L8" s="11">
        <v>15</v>
      </c>
      <c r="M8" s="11">
        <v>8</v>
      </c>
      <c r="N8" s="11">
        <v>7</v>
      </c>
      <c r="O8" s="11">
        <v>8</v>
      </c>
      <c r="P8" s="11"/>
      <c r="Q8" s="11">
        <v>9</v>
      </c>
      <c r="R8" s="11">
        <v>5</v>
      </c>
    </row>
    <row r="9" spans="1:18" ht="12.75">
      <c r="A9" s="1">
        <f t="shared" si="0"/>
        <v>7</v>
      </c>
      <c r="B9">
        <v>137</v>
      </c>
      <c r="C9" t="s">
        <v>112</v>
      </c>
      <c r="D9" t="s">
        <v>22</v>
      </c>
      <c r="E9" t="s">
        <v>49</v>
      </c>
      <c r="F9" s="5">
        <f t="shared" si="1"/>
        <v>62</v>
      </c>
      <c r="G9" s="13"/>
      <c r="H9" s="11">
        <v>6</v>
      </c>
      <c r="I9" s="11">
        <v>7</v>
      </c>
      <c r="J9" s="11">
        <v>4</v>
      </c>
      <c r="K9" s="11"/>
      <c r="L9" s="11">
        <v>7</v>
      </c>
      <c r="M9" s="11">
        <v>7</v>
      </c>
      <c r="N9" s="11">
        <v>8</v>
      </c>
      <c r="P9" s="11">
        <v>10</v>
      </c>
      <c r="Q9" s="11">
        <v>7</v>
      </c>
      <c r="R9" s="11">
        <v>6</v>
      </c>
    </row>
    <row r="10" spans="1:18" ht="12.75">
      <c r="A10" s="1">
        <f t="shared" si="0"/>
        <v>8</v>
      </c>
      <c r="B10">
        <v>13</v>
      </c>
      <c r="C10" s="2" t="s">
        <v>195</v>
      </c>
      <c r="D10" t="s">
        <v>45</v>
      </c>
      <c r="E10" t="s">
        <v>43</v>
      </c>
      <c r="F10" s="5">
        <f t="shared" si="1"/>
        <v>37</v>
      </c>
      <c r="G10" s="13"/>
      <c r="H10" s="11">
        <v>3</v>
      </c>
      <c r="I10" s="11">
        <v>4</v>
      </c>
      <c r="J10" s="11">
        <v>5</v>
      </c>
      <c r="K10" s="11"/>
      <c r="L10" s="11">
        <v>5</v>
      </c>
      <c r="M10" s="11">
        <v>5</v>
      </c>
      <c r="N10" s="11">
        <v>6</v>
      </c>
      <c r="P10" s="11">
        <v>6</v>
      </c>
      <c r="Q10" s="11"/>
      <c r="R10" s="11">
        <v>3</v>
      </c>
    </row>
    <row r="11" spans="1:18" ht="12.75">
      <c r="A11" s="1">
        <f t="shared" si="0"/>
        <v>9</v>
      </c>
      <c r="B11">
        <v>38</v>
      </c>
      <c r="C11" t="s">
        <v>52</v>
      </c>
      <c r="D11" s="2" t="s">
        <v>22</v>
      </c>
      <c r="E11" t="s">
        <v>74</v>
      </c>
      <c r="F11" s="5">
        <f t="shared" si="1"/>
        <v>36</v>
      </c>
      <c r="G11" s="13"/>
      <c r="H11" s="11">
        <v>5</v>
      </c>
      <c r="I11" s="11">
        <v>8</v>
      </c>
      <c r="J11" s="11">
        <v>15</v>
      </c>
      <c r="K11" s="11">
        <v>2</v>
      </c>
      <c r="L11" s="11">
        <v>2</v>
      </c>
      <c r="N11" s="11">
        <v>2</v>
      </c>
      <c r="O11" s="11">
        <v>2</v>
      </c>
      <c r="P11" s="11"/>
      <c r="Q11" s="11"/>
      <c r="R11" s="11"/>
    </row>
    <row r="12" spans="1:18" ht="12.75">
      <c r="A12" s="1">
        <f t="shared" si="0"/>
        <v>10</v>
      </c>
      <c r="B12">
        <v>65</v>
      </c>
      <c r="C12" t="s">
        <v>51</v>
      </c>
      <c r="D12" t="s">
        <v>22</v>
      </c>
      <c r="E12" t="s">
        <v>15</v>
      </c>
      <c r="F12" s="5">
        <f t="shared" si="1"/>
        <v>35</v>
      </c>
      <c r="G12" s="13"/>
      <c r="H12" s="11">
        <v>4</v>
      </c>
      <c r="I12" s="11">
        <v>3</v>
      </c>
      <c r="J12" s="11">
        <v>3</v>
      </c>
      <c r="K12" s="11">
        <v>3</v>
      </c>
      <c r="L12" s="11">
        <v>2</v>
      </c>
      <c r="N12" s="11">
        <v>5</v>
      </c>
      <c r="O12" s="11">
        <v>6</v>
      </c>
      <c r="P12" s="11"/>
      <c r="Q12" s="11">
        <v>5</v>
      </c>
      <c r="R12" s="11">
        <v>4</v>
      </c>
    </row>
    <row r="13" spans="1:18" ht="12.75">
      <c r="A13" s="1">
        <f t="shared" si="0"/>
        <v>11</v>
      </c>
      <c r="B13">
        <v>128</v>
      </c>
      <c r="C13" t="s">
        <v>60</v>
      </c>
      <c r="D13" t="s">
        <v>22</v>
      </c>
      <c r="E13" t="s">
        <v>109</v>
      </c>
      <c r="F13" s="5">
        <f t="shared" si="1"/>
        <v>34</v>
      </c>
      <c r="G13" s="13"/>
      <c r="H13" s="11">
        <v>12</v>
      </c>
      <c r="I13" s="11"/>
      <c r="J13" s="11">
        <v>10</v>
      </c>
      <c r="K13" s="11">
        <v>12</v>
      </c>
      <c r="L13" s="11"/>
      <c r="P13" s="11"/>
      <c r="Q13" s="11"/>
      <c r="R13" s="11"/>
    </row>
    <row r="14" spans="1:18" ht="12.75">
      <c r="A14" s="1">
        <f t="shared" si="0"/>
        <v>12</v>
      </c>
      <c r="B14">
        <v>39</v>
      </c>
      <c r="C14" t="s">
        <v>23</v>
      </c>
      <c r="D14" t="s">
        <v>22</v>
      </c>
      <c r="E14" t="s">
        <v>74</v>
      </c>
      <c r="F14" s="5">
        <f t="shared" si="1"/>
        <v>33</v>
      </c>
      <c r="G14" s="13"/>
      <c r="H14" s="11">
        <v>3</v>
      </c>
      <c r="I14" s="11">
        <v>3</v>
      </c>
      <c r="J14" s="11">
        <v>3</v>
      </c>
      <c r="K14" s="11"/>
      <c r="L14" s="11">
        <v>6</v>
      </c>
      <c r="M14" s="11">
        <v>4</v>
      </c>
      <c r="N14" s="11">
        <v>4</v>
      </c>
      <c r="O14" s="11">
        <v>7</v>
      </c>
      <c r="P14" s="11"/>
      <c r="Q14" s="11">
        <v>3</v>
      </c>
      <c r="R14" s="11"/>
    </row>
    <row r="15" spans="1:18" ht="12.75">
      <c r="A15" s="1">
        <f t="shared" si="0"/>
        <v>13</v>
      </c>
      <c r="B15">
        <v>66</v>
      </c>
      <c r="C15" t="s">
        <v>114</v>
      </c>
      <c r="D15" t="s">
        <v>22</v>
      </c>
      <c r="E15" t="s">
        <v>15</v>
      </c>
      <c r="F15" s="5">
        <f t="shared" si="1"/>
        <v>29</v>
      </c>
      <c r="G15" s="13"/>
      <c r="H15" s="11">
        <v>3</v>
      </c>
      <c r="I15" s="11">
        <v>3</v>
      </c>
      <c r="J15" s="11">
        <v>3</v>
      </c>
      <c r="K15" s="11">
        <v>7</v>
      </c>
      <c r="L15" s="11"/>
      <c r="M15" s="11">
        <v>3</v>
      </c>
      <c r="P15" s="11">
        <v>4</v>
      </c>
      <c r="Q15" s="11">
        <v>3</v>
      </c>
      <c r="R15" s="11">
        <v>3</v>
      </c>
    </row>
    <row r="16" spans="1:18" ht="12.75">
      <c r="A16" s="1">
        <f t="shared" si="0"/>
        <v>14</v>
      </c>
      <c r="B16">
        <v>45</v>
      </c>
      <c r="C16" t="s">
        <v>116</v>
      </c>
      <c r="D16" t="s">
        <v>22</v>
      </c>
      <c r="E16" t="s">
        <v>74</v>
      </c>
      <c r="F16" s="5">
        <f t="shared" si="1"/>
        <v>29</v>
      </c>
      <c r="G16" s="13"/>
      <c r="H16" s="11">
        <v>3</v>
      </c>
      <c r="I16" s="11">
        <v>2</v>
      </c>
      <c r="J16" s="11">
        <v>2</v>
      </c>
      <c r="K16" s="11">
        <v>2</v>
      </c>
      <c r="L16" s="11">
        <v>4</v>
      </c>
      <c r="M16" s="11">
        <v>3</v>
      </c>
      <c r="N16" s="11">
        <v>3</v>
      </c>
      <c r="O16" s="11">
        <v>4</v>
      </c>
      <c r="P16" s="11"/>
      <c r="Q16" s="11">
        <v>3</v>
      </c>
      <c r="R16" s="11">
        <v>3</v>
      </c>
    </row>
    <row r="17" spans="1:18" ht="12.75">
      <c r="A17" s="1">
        <f t="shared" si="0"/>
        <v>15</v>
      </c>
      <c r="B17">
        <v>124</v>
      </c>
      <c r="C17" t="s">
        <v>117</v>
      </c>
      <c r="D17" t="s">
        <v>22</v>
      </c>
      <c r="E17" t="s">
        <v>17</v>
      </c>
      <c r="F17" s="5">
        <f t="shared" si="1"/>
        <v>20</v>
      </c>
      <c r="G17" s="13"/>
      <c r="H17" s="11">
        <v>3</v>
      </c>
      <c r="I17" s="11"/>
      <c r="K17" s="11">
        <v>3</v>
      </c>
      <c r="L17" s="11">
        <v>3</v>
      </c>
      <c r="M17" s="11">
        <v>3</v>
      </c>
      <c r="N17" s="11">
        <v>3</v>
      </c>
      <c r="O17" s="11">
        <v>5</v>
      </c>
      <c r="P17" s="11"/>
      <c r="Q17" s="11"/>
      <c r="R17" s="11"/>
    </row>
    <row r="18" spans="1:18" ht="12.75">
      <c r="A18" s="1">
        <f t="shared" si="0"/>
        <v>16</v>
      </c>
      <c r="B18">
        <v>12</v>
      </c>
      <c r="C18" t="s">
        <v>115</v>
      </c>
      <c r="D18" t="s">
        <v>22</v>
      </c>
      <c r="E18" t="s">
        <v>43</v>
      </c>
      <c r="F18" s="5">
        <f t="shared" si="1"/>
        <v>15</v>
      </c>
      <c r="G18" s="13"/>
      <c r="H18" s="11">
        <v>3</v>
      </c>
      <c r="I18" s="11">
        <v>3</v>
      </c>
      <c r="J18" s="11">
        <v>3</v>
      </c>
      <c r="K18" s="11"/>
      <c r="L18" s="11">
        <v>3</v>
      </c>
      <c r="M18" s="11">
        <v>3</v>
      </c>
      <c r="P18" s="11"/>
      <c r="Q18" s="11"/>
      <c r="R18" s="11"/>
    </row>
    <row r="19" spans="1:18" ht="12.75">
      <c r="A19" s="1">
        <f t="shared" si="0"/>
        <v>17</v>
      </c>
      <c r="B19">
        <v>156</v>
      </c>
      <c r="C19" t="s">
        <v>207</v>
      </c>
      <c r="D19" t="s">
        <v>22</v>
      </c>
      <c r="E19" t="s">
        <v>204</v>
      </c>
      <c r="F19" s="5">
        <f t="shared" si="1"/>
        <v>12</v>
      </c>
      <c r="G19" s="13"/>
      <c r="H19" s="11"/>
      <c r="L19" s="11"/>
      <c r="P19" s="11">
        <v>5</v>
      </c>
      <c r="Q19" s="11">
        <v>4</v>
      </c>
      <c r="R19" s="11">
        <v>3</v>
      </c>
    </row>
    <row r="20" spans="1:18" ht="12.75">
      <c r="A20" s="1">
        <f t="shared" si="0"/>
        <v>18</v>
      </c>
      <c r="B20">
        <v>1</v>
      </c>
      <c r="C20" t="s">
        <v>215</v>
      </c>
      <c r="D20" t="s">
        <v>22</v>
      </c>
      <c r="E20" t="s">
        <v>88</v>
      </c>
      <c r="F20" s="5">
        <f t="shared" si="1"/>
        <v>8</v>
      </c>
      <c r="G20" s="13"/>
      <c r="H20" s="11"/>
      <c r="L20" s="11"/>
      <c r="P20" s="11"/>
      <c r="Q20" s="11"/>
      <c r="R20" s="11">
        <v>8</v>
      </c>
    </row>
    <row r="21" spans="1:18" ht="12.75">
      <c r="A21" s="1">
        <v>19</v>
      </c>
      <c r="B21">
        <v>127</v>
      </c>
      <c r="C21" t="s">
        <v>182</v>
      </c>
      <c r="D21" t="s">
        <v>22</v>
      </c>
      <c r="E21" t="s">
        <v>75</v>
      </c>
      <c r="F21" s="5">
        <f t="shared" si="1"/>
        <v>6</v>
      </c>
      <c r="G21" s="13"/>
      <c r="H21" s="11"/>
      <c r="K21" s="11">
        <v>3</v>
      </c>
      <c r="L21" s="11">
        <v>3</v>
      </c>
      <c r="P21" s="11"/>
      <c r="Q21" s="11"/>
      <c r="R21" s="11"/>
    </row>
    <row r="22" spans="1:18" ht="12.75">
      <c r="A22" s="1">
        <v>20</v>
      </c>
      <c r="B22">
        <v>144</v>
      </c>
      <c r="C22" t="s">
        <v>181</v>
      </c>
      <c r="D22" t="s">
        <v>22</v>
      </c>
      <c r="E22" t="s">
        <v>169</v>
      </c>
      <c r="F22" s="5">
        <f t="shared" si="1"/>
        <v>4</v>
      </c>
      <c r="G22" s="13"/>
      <c r="H22" s="11"/>
      <c r="K22" s="11">
        <v>4</v>
      </c>
      <c r="L22" s="11"/>
      <c r="P22" s="11"/>
      <c r="Q22" s="11"/>
      <c r="R22" s="11"/>
    </row>
    <row r="23" spans="1:18" ht="12.75">
      <c r="A23" s="1"/>
      <c r="F23" s="5"/>
      <c r="G23" s="13"/>
      <c r="H23" s="11"/>
      <c r="L23" s="11"/>
      <c r="P23" s="11"/>
      <c r="Q23" s="11"/>
      <c r="R23" s="11"/>
    </row>
    <row r="24" spans="3:18" ht="12.75">
      <c r="C24" s="5" t="s">
        <v>47</v>
      </c>
      <c r="F24" s="5"/>
      <c r="G24" s="13"/>
      <c r="H24" s="11"/>
      <c r="L24" s="11"/>
      <c r="P24" s="11"/>
      <c r="Q24" s="11"/>
      <c r="R24" s="11"/>
    </row>
    <row r="25" spans="1:18" s="1" customFormat="1" ht="13.5">
      <c r="A25" s="1" t="s">
        <v>3</v>
      </c>
      <c r="B25" s="1" t="s">
        <v>0</v>
      </c>
      <c r="C25" s="1" t="s">
        <v>1</v>
      </c>
      <c r="D25" s="1" t="s">
        <v>5</v>
      </c>
      <c r="E25" s="1" t="s">
        <v>2</v>
      </c>
      <c r="F25" s="5" t="s">
        <v>4</v>
      </c>
      <c r="G25" s="14" t="s">
        <v>46</v>
      </c>
      <c r="H25" s="18" t="s">
        <v>69</v>
      </c>
      <c r="I25" s="18" t="s">
        <v>141</v>
      </c>
      <c r="J25" s="18" t="s">
        <v>163</v>
      </c>
      <c r="K25" s="19" t="s">
        <v>168</v>
      </c>
      <c r="L25" s="18" t="s">
        <v>189</v>
      </c>
      <c r="M25" s="19" t="s">
        <v>193</v>
      </c>
      <c r="N25" s="19" t="s">
        <v>197</v>
      </c>
      <c r="O25" s="19" t="s">
        <v>202</v>
      </c>
      <c r="P25" s="18" t="s">
        <v>203</v>
      </c>
      <c r="Q25" s="25" t="s">
        <v>208</v>
      </c>
      <c r="R25" s="18" t="s">
        <v>209</v>
      </c>
    </row>
    <row r="26" spans="1:18" ht="12.75">
      <c r="A26" s="1">
        <f>IF(ISNUMBER(A25),A25+1,1)</f>
        <v>1</v>
      </c>
      <c r="B26">
        <v>13</v>
      </c>
      <c r="C26" s="9" t="s">
        <v>195</v>
      </c>
      <c r="D26" t="s">
        <v>45</v>
      </c>
      <c r="E26" t="s">
        <v>43</v>
      </c>
      <c r="F26" s="5">
        <f>SUM(H26:Z26)</f>
        <v>120</v>
      </c>
      <c r="G26" s="13"/>
      <c r="H26" s="11">
        <v>15</v>
      </c>
      <c r="I26" s="11">
        <v>15</v>
      </c>
      <c r="J26" s="11">
        <v>15</v>
      </c>
      <c r="L26" s="11">
        <v>15</v>
      </c>
      <c r="M26" s="11">
        <v>15</v>
      </c>
      <c r="N26" s="11">
        <v>15</v>
      </c>
      <c r="P26" s="11">
        <v>15</v>
      </c>
      <c r="Q26" s="11"/>
      <c r="R26" s="11">
        <v>15</v>
      </c>
    </row>
    <row r="27" spans="1:12" ht="12.75">
      <c r="A27" s="1">
        <f>IF(ISNUMBER(A26),A26+1,1)</f>
        <v>2</v>
      </c>
      <c r="D27" s="2"/>
      <c r="F27" s="5"/>
      <c r="L27" s="11"/>
    </row>
    <row r="28" spans="1:12" ht="12.75">
      <c r="A28" s="1">
        <f>IF(ISNUMBER(A27),A27+1,1)</f>
        <v>3</v>
      </c>
      <c r="F28" s="5"/>
      <c r="L28" s="11"/>
    </row>
  </sheetData>
  <printOptions gridLines="1" horizontalCentered="1" verticalCentered="1"/>
  <pageMargins left="0.75" right="0.75" top="1" bottom="1" header="0" footer="0"/>
  <pageSetup fitToHeight="1" fitToWidth="1" horizontalDpi="360" verticalDpi="360" orientation="landscape" paperSize="9" r:id="rId1"/>
  <headerFooter alignWithMargins="0">
    <oddHeader>&amp;C&amp;"Arial,Negrita"&amp;12&amp;U&amp;F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80" zoomScaleNormal="80" workbookViewId="0" topLeftCell="A1">
      <selection activeCell="R30" sqref="R30"/>
    </sheetView>
  </sheetViews>
  <sheetFormatPr defaultColWidth="11.421875" defaultRowHeight="12.75"/>
  <cols>
    <col min="1" max="1" width="4.8515625" style="4" customWidth="1"/>
    <col min="2" max="2" width="7.140625" style="0" customWidth="1"/>
    <col min="3" max="3" width="29.57421875" style="0" customWidth="1"/>
    <col min="4" max="4" width="7.140625" style="0" customWidth="1"/>
    <col min="5" max="5" width="30.00390625" style="0" customWidth="1"/>
    <col min="6" max="6" width="6.7109375" style="1" customWidth="1"/>
    <col min="7" max="7" width="6.00390625" style="8" customWidth="1"/>
    <col min="8" max="12" width="7.00390625" style="0" customWidth="1"/>
    <col min="13" max="13" width="7.8515625" style="0" customWidth="1"/>
    <col min="14" max="15" width="7.00390625" style="0" customWidth="1"/>
    <col min="16" max="16" width="7.421875" style="0" customWidth="1"/>
    <col min="17" max="17" width="8.00390625" style="0" customWidth="1"/>
    <col min="18" max="18" width="10.00390625" style="0" customWidth="1"/>
  </cols>
  <sheetData>
    <row r="1" spans="3:10" ht="12.75">
      <c r="C1" s="5" t="s">
        <v>140</v>
      </c>
      <c r="J1" s="11"/>
    </row>
    <row r="2" spans="1:18" s="3" customFormat="1" ht="13.5">
      <c r="A2" s="3" t="s">
        <v>3</v>
      </c>
      <c r="B2" s="3" t="s">
        <v>0</v>
      </c>
      <c r="C2" s="3" t="s">
        <v>1</v>
      </c>
      <c r="D2" s="3" t="s">
        <v>5</v>
      </c>
      <c r="E2" s="3" t="s">
        <v>2</v>
      </c>
      <c r="F2" s="10" t="s">
        <v>4</v>
      </c>
      <c r="G2" s="12" t="s">
        <v>46</v>
      </c>
      <c r="H2" s="18" t="s">
        <v>69</v>
      </c>
      <c r="I2" s="18" t="s">
        <v>141</v>
      </c>
      <c r="J2" s="18" t="s">
        <v>163</v>
      </c>
      <c r="K2" s="18" t="s">
        <v>168</v>
      </c>
      <c r="L2" s="18" t="s">
        <v>189</v>
      </c>
      <c r="M2" s="19" t="s">
        <v>193</v>
      </c>
      <c r="N2" s="18" t="s">
        <v>197</v>
      </c>
      <c r="O2" s="19" t="s">
        <v>202</v>
      </c>
      <c r="P2" s="21" t="s">
        <v>203</v>
      </c>
      <c r="Q2" s="25" t="s">
        <v>208</v>
      </c>
      <c r="R2" s="18" t="s">
        <v>209</v>
      </c>
    </row>
    <row r="3" spans="1:18" ht="12.75">
      <c r="A3" s="3">
        <f aca="true" t="shared" si="0" ref="A3:A24">IF(ISNUMBER(A2),A2+1,1)</f>
        <v>1</v>
      </c>
      <c r="B3">
        <v>76</v>
      </c>
      <c r="C3" s="9" t="s">
        <v>28</v>
      </c>
      <c r="D3" t="s">
        <v>118</v>
      </c>
      <c r="E3" t="s">
        <v>15</v>
      </c>
      <c r="F3" s="5">
        <f>SUM(H3:Z3)</f>
        <v>153</v>
      </c>
      <c r="G3" s="13"/>
      <c r="H3" s="11">
        <v>15</v>
      </c>
      <c r="I3" s="11">
        <v>15</v>
      </c>
      <c r="J3" s="11">
        <v>15</v>
      </c>
      <c r="K3" s="11">
        <v>15</v>
      </c>
      <c r="L3" s="11">
        <v>15</v>
      </c>
      <c r="M3" s="11">
        <v>15</v>
      </c>
      <c r="N3" s="11">
        <v>15</v>
      </c>
      <c r="O3" s="11">
        <v>15</v>
      </c>
      <c r="P3" s="11">
        <v>8</v>
      </c>
      <c r="Q3" s="11">
        <v>15</v>
      </c>
      <c r="R3" s="11">
        <v>10</v>
      </c>
    </row>
    <row r="4" spans="1:18" ht="12.75">
      <c r="A4" s="3">
        <f t="shared" si="0"/>
        <v>2</v>
      </c>
      <c r="B4">
        <v>73</v>
      </c>
      <c r="C4" t="s">
        <v>29</v>
      </c>
      <c r="D4" t="s">
        <v>118</v>
      </c>
      <c r="E4" t="s">
        <v>15</v>
      </c>
      <c r="F4" s="5">
        <f aca="true" t="shared" si="1" ref="F4:F25">SUM(H4:Z4)</f>
        <v>116</v>
      </c>
      <c r="G4" s="13"/>
      <c r="H4" s="11">
        <v>9</v>
      </c>
      <c r="I4" s="11">
        <v>10</v>
      </c>
      <c r="J4" s="11">
        <v>10</v>
      </c>
      <c r="K4" s="11">
        <v>12</v>
      </c>
      <c r="L4" s="11">
        <v>9</v>
      </c>
      <c r="M4" s="11">
        <v>12</v>
      </c>
      <c r="N4" s="11">
        <v>9</v>
      </c>
      <c r="O4" s="11">
        <v>6</v>
      </c>
      <c r="P4" s="11">
        <v>15</v>
      </c>
      <c r="Q4" s="11">
        <v>12</v>
      </c>
      <c r="R4" s="11">
        <v>12</v>
      </c>
    </row>
    <row r="5" spans="1:18" ht="12.75">
      <c r="A5" s="3">
        <f t="shared" si="0"/>
        <v>3</v>
      </c>
      <c r="B5">
        <v>75</v>
      </c>
      <c r="C5" s="2" t="s">
        <v>119</v>
      </c>
      <c r="D5" t="s">
        <v>118</v>
      </c>
      <c r="E5" t="s">
        <v>15</v>
      </c>
      <c r="F5" s="5">
        <f t="shared" si="1"/>
        <v>104</v>
      </c>
      <c r="G5" s="13"/>
      <c r="H5" s="11">
        <v>12</v>
      </c>
      <c r="I5" s="11">
        <v>8</v>
      </c>
      <c r="J5" s="11">
        <v>12</v>
      </c>
      <c r="K5" s="11">
        <v>5</v>
      </c>
      <c r="L5" s="11">
        <v>8</v>
      </c>
      <c r="M5" s="11">
        <v>7</v>
      </c>
      <c r="N5" s="11">
        <v>8</v>
      </c>
      <c r="O5" s="11">
        <v>10</v>
      </c>
      <c r="P5" s="11">
        <v>10</v>
      </c>
      <c r="Q5" s="11">
        <v>9</v>
      </c>
      <c r="R5" s="11">
        <v>15</v>
      </c>
    </row>
    <row r="6" spans="1:18" ht="12.75">
      <c r="A6" s="3">
        <f t="shared" si="0"/>
        <v>4</v>
      </c>
      <c r="B6">
        <v>74</v>
      </c>
      <c r="C6" s="2" t="s">
        <v>30</v>
      </c>
      <c r="D6" t="s">
        <v>118</v>
      </c>
      <c r="E6" t="s">
        <v>15</v>
      </c>
      <c r="F6" s="5">
        <f t="shared" si="1"/>
        <v>94</v>
      </c>
      <c r="G6" s="13"/>
      <c r="H6" s="11">
        <v>10</v>
      </c>
      <c r="I6" s="11">
        <v>9</v>
      </c>
      <c r="J6" s="11"/>
      <c r="K6" s="11">
        <v>10</v>
      </c>
      <c r="L6" s="11">
        <v>12</v>
      </c>
      <c r="M6" s="11">
        <v>9</v>
      </c>
      <c r="N6" s="11">
        <v>10</v>
      </c>
      <c r="O6" s="11">
        <v>12</v>
      </c>
      <c r="P6" s="11">
        <v>12</v>
      </c>
      <c r="Q6" s="11">
        <v>10</v>
      </c>
      <c r="R6" s="11"/>
    </row>
    <row r="7" spans="1:18" ht="12.75">
      <c r="A7" s="3">
        <f t="shared" si="0"/>
        <v>5</v>
      </c>
      <c r="B7">
        <v>4</v>
      </c>
      <c r="C7" t="s">
        <v>53</v>
      </c>
      <c r="D7" t="s">
        <v>130</v>
      </c>
      <c r="E7" t="s">
        <v>127</v>
      </c>
      <c r="F7" s="5">
        <f t="shared" si="1"/>
        <v>76</v>
      </c>
      <c r="G7" s="13"/>
      <c r="H7" s="11">
        <v>6</v>
      </c>
      <c r="I7" s="11">
        <v>7</v>
      </c>
      <c r="J7" s="11">
        <v>8</v>
      </c>
      <c r="K7" s="11">
        <v>6</v>
      </c>
      <c r="L7" s="11">
        <v>5</v>
      </c>
      <c r="M7" s="11">
        <v>5</v>
      </c>
      <c r="N7" s="11">
        <v>12</v>
      </c>
      <c r="O7" s="11">
        <v>3</v>
      </c>
      <c r="P7" s="11">
        <v>7</v>
      </c>
      <c r="Q7" s="11">
        <v>8</v>
      </c>
      <c r="R7" s="11">
        <v>9</v>
      </c>
    </row>
    <row r="8" spans="1:18" ht="12.75">
      <c r="A8" s="3">
        <f t="shared" si="0"/>
        <v>6</v>
      </c>
      <c r="B8">
        <v>40</v>
      </c>
      <c r="C8" s="2" t="s">
        <v>31</v>
      </c>
      <c r="D8" t="s">
        <v>118</v>
      </c>
      <c r="E8" t="s">
        <v>74</v>
      </c>
      <c r="F8" s="5">
        <f t="shared" si="1"/>
        <v>64</v>
      </c>
      <c r="G8" s="13"/>
      <c r="H8" s="11">
        <v>8</v>
      </c>
      <c r="I8" s="11">
        <v>5</v>
      </c>
      <c r="J8" s="11">
        <v>9</v>
      </c>
      <c r="K8" s="11">
        <v>3</v>
      </c>
      <c r="L8" s="11">
        <v>4</v>
      </c>
      <c r="M8" s="11">
        <v>10</v>
      </c>
      <c r="N8" s="11">
        <v>7</v>
      </c>
      <c r="O8" s="11">
        <v>9</v>
      </c>
      <c r="P8" s="11">
        <v>2</v>
      </c>
      <c r="Q8" s="11"/>
      <c r="R8" s="11">
        <v>7</v>
      </c>
    </row>
    <row r="9" spans="1:18" ht="12.75">
      <c r="A9" s="3">
        <f t="shared" si="0"/>
        <v>7</v>
      </c>
      <c r="B9">
        <v>20</v>
      </c>
      <c r="C9" t="s">
        <v>67</v>
      </c>
      <c r="D9" t="s">
        <v>118</v>
      </c>
      <c r="E9" t="s">
        <v>104</v>
      </c>
      <c r="F9" s="5">
        <f t="shared" si="1"/>
        <v>56</v>
      </c>
      <c r="G9" s="13"/>
      <c r="H9" s="11">
        <v>7</v>
      </c>
      <c r="I9" s="11">
        <v>6</v>
      </c>
      <c r="J9" s="11"/>
      <c r="K9" s="11"/>
      <c r="L9" s="11">
        <v>6</v>
      </c>
      <c r="M9" s="11">
        <v>6</v>
      </c>
      <c r="N9" s="11">
        <v>6</v>
      </c>
      <c r="O9" s="11">
        <v>4</v>
      </c>
      <c r="P9" s="11">
        <v>9</v>
      </c>
      <c r="Q9" s="11">
        <v>7</v>
      </c>
      <c r="R9" s="11">
        <v>5</v>
      </c>
    </row>
    <row r="10" spans="1:18" ht="12.75">
      <c r="A10" s="3">
        <f t="shared" si="0"/>
        <v>8</v>
      </c>
      <c r="B10">
        <v>9</v>
      </c>
      <c r="C10" s="2" t="s">
        <v>55</v>
      </c>
      <c r="D10" t="s">
        <v>118</v>
      </c>
      <c r="E10" t="s">
        <v>43</v>
      </c>
      <c r="F10" s="5">
        <f t="shared" si="1"/>
        <v>54</v>
      </c>
      <c r="G10" s="13"/>
      <c r="H10" s="11">
        <v>4</v>
      </c>
      <c r="I10" s="11">
        <v>3</v>
      </c>
      <c r="J10" s="11">
        <v>7</v>
      </c>
      <c r="K10" s="11"/>
      <c r="L10" s="11">
        <v>3</v>
      </c>
      <c r="M10" s="11">
        <v>4</v>
      </c>
      <c r="N10" s="11">
        <v>5</v>
      </c>
      <c r="O10" s="11">
        <v>8</v>
      </c>
      <c r="P10" s="11">
        <v>6</v>
      </c>
      <c r="Q10" s="11">
        <v>6</v>
      </c>
      <c r="R10" s="11">
        <v>8</v>
      </c>
    </row>
    <row r="11" spans="1:18" ht="12.75">
      <c r="A11" s="3">
        <f t="shared" si="0"/>
        <v>9</v>
      </c>
      <c r="B11">
        <v>108</v>
      </c>
      <c r="C11" s="2" t="s">
        <v>152</v>
      </c>
      <c r="D11" t="s">
        <v>118</v>
      </c>
      <c r="E11" t="s">
        <v>150</v>
      </c>
      <c r="F11" s="5">
        <f t="shared" si="1"/>
        <v>41</v>
      </c>
      <c r="G11" s="13"/>
      <c r="H11" s="11"/>
      <c r="I11" s="11">
        <v>12</v>
      </c>
      <c r="J11" s="11"/>
      <c r="K11" s="11">
        <v>4</v>
      </c>
      <c r="L11" s="11">
        <v>10</v>
      </c>
      <c r="M11" s="11">
        <v>8</v>
      </c>
      <c r="O11" s="11">
        <v>7</v>
      </c>
      <c r="P11" s="11"/>
      <c r="Q11" s="11"/>
      <c r="R11" s="11"/>
    </row>
    <row r="12" spans="1:18" ht="12.75">
      <c r="A12" s="3">
        <f t="shared" si="0"/>
        <v>10</v>
      </c>
      <c r="B12">
        <v>41</v>
      </c>
      <c r="C12" t="s">
        <v>121</v>
      </c>
      <c r="D12" t="s">
        <v>118</v>
      </c>
      <c r="E12" t="s">
        <v>74</v>
      </c>
      <c r="F12" s="5">
        <f t="shared" si="1"/>
        <v>29</v>
      </c>
      <c r="G12" s="13"/>
      <c r="H12" s="11">
        <v>3</v>
      </c>
      <c r="I12" s="11">
        <v>3</v>
      </c>
      <c r="J12" s="11">
        <v>3</v>
      </c>
      <c r="K12" s="11"/>
      <c r="L12" s="11">
        <v>3</v>
      </c>
      <c r="M12" s="11">
        <v>3</v>
      </c>
      <c r="N12" s="11">
        <v>3</v>
      </c>
      <c r="O12" s="11">
        <v>3</v>
      </c>
      <c r="P12" s="11">
        <v>5</v>
      </c>
      <c r="Q12" s="11">
        <v>3</v>
      </c>
      <c r="R12" s="11"/>
    </row>
    <row r="13" spans="1:18" ht="12.75">
      <c r="A13" s="3">
        <f t="shared" si="0"/>
        <v>11</v>
      </c>
      <c r="B13">
        <v>10</v>
      </c>
      <c r="C13" s="2" t="s">
        <v>54</v>
      </c>
      <c r="D13" t="s">
        <v>118</v>
      </c>
      <c r="E13" t="s">
        <v>43</v>
      </c>
      <c r="F13" s="5">
        <f t="shared" si="1"/>
        <v>26</v>
      </c>
      <c r="G13" s="13"/>
      <c r="H13" s="11">
        <v>3</v>
      </c>
      <c r="I13" s="11">
        <v>3</v>
      </c>
      <c r="J13" s="11">
        <v>6</v>
      </c>
      <c r="K13" s="11"/>
      <c r="L13" s="11">
        <v>3</v>
      </c>
      <c r="M13" s="11">
        <v>3</v>
      </c>
      <c r="N13" s="11">
        <v>3</v>
      </c>
      <c r="O13" s="11"/>
      <c r="P13" s="11"/>
      <c r="Q13" s="11">
        <v>5</v>
      </c>
      <c r="R13" s="11"/>
    </row>
    <row r="14" spans="1:18" ht="12.75">
      <c r="A14" s="3">
        <f t="shared" si="0"/>
        <v>12</v>
      </c>
      <c r="B14">
        <v>99</v>
      </c>
      <c r="C14" s="2" t="s">
        <v>155</v>
      </c>
      <c r="D14" t="s">
        <v>130</v>
      </c>
      <c r="E14" t="s">
        <v>150</v>
      </c>
      <c r="F14" s="5">
        <f t="shared" si="1"/>
        <v>21</v>
      </c>
      <c r="G14" s="13"/>
      <c r="H14" s="11"/>
      <c r="I14" s="11">
        <v>4</v>
      </c>
      <c r="J14" s="11"/>
      <c r="K14" s="11">
        <v>3</v>
      </c>
      <c r="L14" s="11"/>
      <c r="M14" s="11">
        <v>3</v>
      </c>
      <c r="N14" s="11">
        <v>4</v>
      </c>
      <c r="O14" s="11">
        <v>3</v>
      </c>
      <c r="P14" s="11"/>
      <c r="Q14" s="11">
        <v>4</v>
      </c>
      <c r="R14" s="11"/>
    </row>
    <row r="15" spans="1:18" ht="12.75">
      <c r="A15" s="3">
        <f t="shared" si="0"/>
        <v>13</v>
      </c>
      <c r="B15">
        <v>42</v>
      </c>
      <c r="C15" s="2" t="s">
        <v>122</v>
      </c>
      <c r="D15" t="s">
        <v>118</v>
      </c>
      <c r="E15" t="s">
        <v>74</v>
      </c>
      <c r="F15" s="5">
        <f t="shared" si="1"/>
        <v>20</v>
      </c>
      <c r="G15" s="13"/>
      <c r="H15" s="11">
        <v>3</v>
      </c>
      <c r="I15" s="11">
        <v>3</v>
      </c>
      <c r="J15" s="11">
        <v>5</v>
      </c>
      <c r="K15" s="11">
        <v>3</v>
      </c>
      <c r="L15" s="11"/>
      <c r="M15" s="11">
        <v>3</v>
      </c>
      <c r="N15" s="11">
        <v>3</v>
      </c>
      <c r="O15" s="11"/>
      <c r="P15" s="11"/>
      <c r="Q15" s="11"/>
      <c r="R15" s="11"/>
    </row>
    <row r="16" spans="1:18" ht="12.75">
      <c r="A16" s="3">
        <f t="shared" si="0"/>
        <v>14</v>
      </c>
      <c r="B16">
        <v>107</v>
      </c>
      <c r="C16" s="2" t="s">
        <v>153</v>
      </c>
      <c r="D16" t="s">
        <v>118</v>
      </c>
      <c r="E16" t="s">
        <v>150</v>
      </c>
      <c r="F16" s="5">
        <f t="shared" si="1"/>
        <v>18</v>
      </c>
      <c r="G16" s="13"/>
      <c r="H16" s="11"/>
      <c r="I16" s="11">
        <v>3</v>
      </c>
      <c r="J16" s="11"/>
      <c r="K16" s="11"/>
      <c r="L16" s="11">
        <v>3</v>
      </c>
      <c r="M16" s="11">
        <v>3</v>
      </c>
      <c r="N16" s="11">
        <v>3</v>
      </c>
      <c r="O16" s="11">
        <v>3</v>
      </c>
      <c r="P16" s="11"/>
      <c r="Q16" s="11">
        <v>3</v>
      </c>
      <c r="R16" s="11"/>
    </row>
    <row r="17" spans="1:18" ht="12.75">
      <c r="A17" s="3">
        <f t="shared" si="0"/>
        <v>15</v>
      </c>
      <c r="B17">
        <v>113</v>
      </c>
      <c r="C17" s="2" t="s">
        <v>120</v>
      </c>
      <c r="D17" t="s">
        <v>118</v>
      </c>
      <c r="E17" t="s">
        <v>17</v>
      </c>
      <c r="F17" s="5">
        <f t="shared" si="1"/>
        <v>16</v>
      </c>
      <c r="G17" s="13"/>
      <c r="H17" s="11">
        <v>5</v>
      </c>
      <c r="I17" s="11">
        <v>2</v>
      </c>
      <c r="J17" s="11"/>
      <c r="K17" s="11">
        <v>9</v>
      </c>
      <c r="L17" s="11"/>
      <c r="M17" s="11"/>
      <c r="O17" s="11"/>
      <c r="P17" s="11"/>
      <c r="Q17" s="11"/>
      <c r="R17" s="11"/>
    </row>
    <row r="18" spans="1:18" ht="12.75">
      <c r="A18" s="3">
        <f t="shared" si="0"/>
        <v>16</v>
      </c>
      <c r="B18">
        <v>146</v>
      </c>
      <c r="C18" s="2" t="s">
        <v>186</v>
      </c>
      <c r="D18" t="s">
        <v>130</v>
      </c>
      <c r="E18" t="s">
        <v>150</v>
      </c>
      <c r="F18" s="5">
        <f t="shared" si="1"/>
        <v>15</v>
      </c>
      <c r="G18" s="13"/>
      <c r="H18" s="11"/>
      <c r="I18" s="11"/>
      <c r="J18" s="11"/>
      <c r="K18" s="11">
        <v>3</v>
      </c>
      <c r="L18" s="11">
        <v>7</v>
      </c>
      <c r="M18" s="11"/>
      <c r="O18" s="11">
        <v>5</v>
      </c>
      <c r="P18" s="11"/>
      <c r="Q18" s="11"/>
      <c r="R18" s="11"/>
    </row>
    <row r="19" spans="1:18" ht="12.75">
      <c r="A19" s="3">
        <f t="shared" si="0"/>
        <v>17</v>
      </c>
      <c r="B19">
        <v>72</v>
      </c>
      <c r="C19" t="s">
        <v>154</v>
      </c>
      <c r="D19" s="2" t="s">
        <v>118</v>
      </c>
      <c r="E19" t="s">
        <v>15</v>
      </c>
      <c r="F19" s="5">
        <f t="shared" si="1"/>
        <v>13</v>
      </c>
      <c r="G19" s="13"/>
      <c r="H19" s="11"/>
      <c r="I19" s="11">
        <v>3</v>
      </c>
      <c r="J19" s="11">
        <v>4</v>
      </c>
      <c r="K19" s="11">
        <v>3</v>
      </c>
      <c r="L19" s="11">
        <v>3</v>
      </c>
      <c r="M19" s="11"/>
      <c r="O19" s="11"/>
      <c r="P19" s="11"/>
      <c r="Q19" s="11"/>
      <c r="R19" s="11"/>
    </row>
    <row r="20" spans="1:18" ht="12.75">
      <c r="A20" s="3">
        <f t="shared" si="0"/>
        <v>18</v>
      </c>
      <c r="B20">
        <v>152</v>
      </c>
      <c r="C20" s="2" t="s">
        <v>183</v>
      </c>
      <c r="D20" t="s">
        <v>118</v>
      </c>
      <c r="E20" t="s">
        <v>172</v>
      </c>
      <c r="F20" s="5">
        <f t="shared" si="1"/>
        <v>8</v>
      </c>
      <c r="G20" s="13"/>
      <c r="H20" s="11"/>
      <c r="I20" s="11"/>
      <c r="J20" s="11"/>
      <c r="K20" s="11">
        <v>8</v>
      </c>
      <c r="L20" s="11"/>
      <c r="M20" s="11"/>
      <c r="O20" s="11"/>
      <c r="P20" s="11"/>
      <c r="Q20" s="11"/>
      <c r="R20" s="11"/>
    </row>
    <row r="21" spans="1:18" ht="12.75">
      <c r="A21" s="3">
        <f t="shared" si="0"/>
        <v>19</v>
      </c>
      <c r="B21">
        <v>143</v>
      </c>
      <c r="C21" s="2" t="s">
        <v>184</v>
      </c>
      <c r="D21" t="s">
        <v>118</v>
      </c>
      <c r="E21" t="s">
        <v>169</v>
      </c>
      <c r="F21" s="5">
        <f t="shared" si="1"/>
        <v>7</v>
      </c>
      <c r="G21" s="13"/>
      <c r="H21" s="11"/>
      <c r="I21" s="11"/>
      <c r="J21" s="11"/>
      <c r="K21" s="11">
        <v>7</v>
      </c>
      <c r="L21" s="11"/>
      <c r="M21" s="11"/>
      <c r="O21" s="11"/>
      <c r="P21" s="11"/>
      <c r="Q21" s="11"/>
      <c r="R21" s="11"/>
    </row>
    <row r="22" spans="1:18" ht="12.75">
      <c r="A22" s="3">
        <f t="shared" si="0"/>
        <v>20</v>
      </c>
      <c r="B22">
        <v>114</v>
      </c>
      <c r="C22" s="2" t="s">
        <v>185</v>
      </c>
      <c r="D22" t="s">
        <v>118</v>
      </c>
      <c r="E22" t="s">
        <v>75</v>
      </c>
      <c r="F22" s="5">
        <f t="shared" si="1"/>
        <v>6</v>
      </c>
      <c r="G22" s="13"/>
      <c r="H22" s="11"/>
      <c r="I22" s="11"/>
      <c r="J22" s="11"/>
      <c r="K22" s="11">
        <v>3</v>
      </c>
      <c r="L22" s="11">
        <v>3</v>
      </c>
      <c r="M22" s="11"/>
      <c r="O22" s="11"/>
      <c r="P22" s="11"/>
      <c r="Q22" s="11"/>
      <c r="R22" s="11"/>
    </row>
    <row r="23" spans="1:18" ht="12.75">
      <c r="A23" s="3">
        <f t="shared" si="0"/>
        <v>21</v>
      </c>
      <c r="B23">
        <v>115</v>
      </c>
      <c r="C23" s="2" t="s">
        <v>123</v>
      </c>
      <c r="D23" t="s">
        <v>118</v>
      </c>
      <c r="E23" t="s">
        <v>17</v>
      </c>
      <c r="F23" s="5">
        <f t="shared" si="1"/>
        <v>6</v>
      </c>
      <c r="G23" s="13"/>
      <c r="H23" s="11">
        <v>3</v>
      </c>
      <c r="I23" s="11">
        <v>3</v>
      </c>
      <c r="J23" s="11"/>
      <c r="K23" s="11"/>
      <c r="L23" s="11"/>
      <c r="M23" s="11"/>
      <c r="O23" s="11"/>
      <c r="P23" s="11"/>
      <c r="Q23" s="11"/>
      <c r="R23" s="11"/>
    </row>
    <row r="24" spans="1:18" ht="12.75">
      <c r="A24" s="3">
        <f t="shared" si="0"/>
        <v>22</v>
      </c>
      <c r="B24">
        <v>144</v>
      </c>
      <c r="C24" s="2" t="s">
        <v>216</v>
      </c>
      <c r="D24" t="s">
        <v>118</v>
      </c>
      <c r="E24" t="s">
        <v>49</v>
      </c>
      <c r="F24" s="5">
        <f t="shared" si="1"/>
        <v>6</v>
      </c>
      <c r="G24" s="13"/>
      <c r="H24" s="11"/>
      <c r="I24" s="11"/>
      <c r="J24" s="11"/>
      <c r="K24" s="11"/>
      <c r="L24" s="11"/>
      <c r="P24" s="11"/>
      <c r="Q24" s="11"/>
      <c r="R24" s="11">
        <v>6</v>
      </c>
    </row>
    <row r="25" spans="1:18" ht="12.75">
      <c r="A25" s="3">
        <v>23</v>
      </c>
      <c r="B25">
        <v>3</v>
      </c>
      <c r="C25" s="2" t="s">
        <v>143</v>
      </c>
      <c r="D25" t="s">
        <v>118</v>
      </c>
      <c r="E25" t="s">
        <v>127</v>
      </c>
      <c r="F25" s="5">
        <f t="shared" si="1"/>
        <v>4</v>
      </c>
      <c r="G25" s="13"/>
      <c r="H25" s="11">
        <v>2</v>
      </c>
      <c r="I25" s="11">
        <v>2</v>
      </c>
      <c r="J25" s="11"/>
      <c r="K25" s="11"/>
      <c r="L25" s="11"/>
      <c r="M25" s="11"/>
      <c r="O25" s="11"/>
      <c r="P25" s="11"/>
      <c r="Q25" s="11"/>
      <c r="R25" s="11"/>
    </row>
    <row r="26" spans="1:18" ht="12.75">
      <c r="A26" s="3"/>
      <c r="C26" s="2"/>
      <c r="F26" s="5"/>
      <c r="G26" s="13"/>
      <c r="H26" s="11"/>
      <c r="I26" s="11"/>
      <c r="J26" s="11"/>
      <c r="K26" s="11"/>
      <c r="L26" s="11"/>
      <c r="P26" s="11"/>
      <c r="Q26" s="11"/>
      <c r="R26" s="11"/>
    </row>
    <row r="27" spans="3:18" ht="12.75">
      <c r="C27" s="5" t="s">
        <v>47</v>
      </c>
      <c r="F27" s="5"/>
      <c r="G27" s="13"/>
      <c r="H27" s="11"/>
      <c r="I27" s="11"/>
      <c r="J27" s="11"/>
      <c r="K27" s="11"/>
      <c r="L27" s="11"/>
      <c r="P27" s="11"/>
      <c r="Q27" s="11"/>
      <c r="R27" s="11"/>
    </row>
    <row r="28" spans="1:18" s="3" customFormat="1" ht="13.5">
      <c r="A28" s="3" t="s">
        <v>3</v>
      </c>
      <c r="B28" s="3" t="s">
        <v>0</v>
      </c>
      <c r="C28" s="3" t="s">
        <v>1</v>
      </c>
      <c r="D28" s="3" t="s">
        <v>5</v>
      </c>
      <c r="E28" s="3" t="s">
        <v>2</v>
      </c>
      <c r="F28" s="10" t="s">
        <v>4</v>
      </c>
      <c r="G28" s="12" t="s">
        <v>46</v>
      </c>
      <c r="H28" s="18" t="s">
        <v>69</v>
      </c>
      <c r="I28" s="18" t="s">
        <v>141</v>
      </c>
      <c r="J28" s="18" t="s">
        <v>163</v>
      </c>
      <c r="K28" s="18" t="s">
        <v>168</v>
      </c>
      <c r="L28" s="18" t="s">
        <v>189</v>
      </c>
      <c r="M28" s="19" t="s">
        <v>193</v>
      </c>
      <c r="N28" s="19" t="s">
        <v>197</v>
      </c>
      <c r="O28" s="19" t="s">
        <v>202</v>
      </c>
      <c r="P28" s="21" t="s">
        <v>203</v>
      </c>
      <c r="Q28" s="25" t="s">
        <v>208</v>
      </c>
      <c r="R28" s="18" t="s">
        <v>209</v>
      </c>
    </row>
    <row r="29" spans="1:18" ht="12.75">
      <c r="A29" s="3">
        <f>IF(ISNUMBER(A28),A28+1,1)</f>
        <v>1</v>
      </c>
      <c r="B29">
        <v>4</v>
      </c>
      <c r="C29" s="9" t="s">
        <v>53</v>
      </c>
      <c r="D29" t="s">
        <v>129</v>
      </c>
      <c r="E29" t="s">
        <v>127</v>
      </c>
      <c r="F29" s="5">
        <f>SUM(H29:Z29)</f>
        <v>150</v>
      </c>
      <c r="G29" s="13"/>
      <c r="H29" s="11">
        <v>15</v>
      </c>
      <c r="I29" s="11">
        <v>15</v>
      </c>
      <c r="J29" s="11">
        <v>15</v>
      </c>
      <c r="K29" s="11">
        <v>15</v>
      </c>
      <c r="L29" s="11">
        <v>12</v>
      </c>
      <c r="M29" s="11">
        <v>15</v>
      </c>
      <c r="N29" s="11">
        <v>15</v>
      </c>
      <c r="O29" s="11">
        <v>3</v>
      </c>
      <c r="P29" s="11">
        <v>15</v>
      </c>
      <c r="Q29" s="11">
        <v>15</v>
      </c>
      <c r="R29" s="11">
        <v>15</v>
      </c>
    </row>
    <row r="30" spans="1:18" ht="12.75">
      <c r="A30" s="3">
        <f>IF(ISNUMBER(A29),A29+1,1)</f>
        <v>2</v>
      </c>
      <c r="B30">
        <v>99</v>
      </c>
      <c r="C30" s="2" t="s">
        <v>155</v>
      </c>
      <c r="D30" t="s">
        <v>130</v>
      </c>
      <c r="E30" t="s">
        <v>150</v>
      </c>
      <c r="F30" s="5">
        <f>SUM(H30:Z30)</f>
        <v>70</v>
      </c>
      <c r="I30" s="11">
        <v>12</v>
      </c>
      <c r="J30" s="11"/>
      <c r="K30" s="11">
        <v>10</v>
      </c>
      <c r="L30" s="11"/>
      <c r="M30">
        <v>12</v>
      </c>
      <c r="N30" s="11">
        <v>12</v>
      </c>
      <c r="O30" s="11">
        <v>12</v>
      </c>
      <c r="P30" s="11"/>
      <c r="Q30" s="11">
        <v>12</v>
      </c>
      <c r="R30" s="11"/>
    </row>
    <row r="31" spans="1:18" ht="12.75">
      <c r="A31" s="3">
        <f>IF(ISNUMBER(A30),A30+1,1)</f>
        <v>3</v>
      </c>
      <c r="B31">
        <v>146</v>
      </c>
      <c r="C31" s="2" t="s">
        <v>186</v>
      </c>
      <c r="D31" t="s">
        <v>130</v>
      </c>
      <c r="E31" t="s">
        <v>150</v>
      </c>
      <c r="F31" s="5">
        <f>SUM(H31:Z31)</f>
        <v>42</v>
      </c>
      <c r="K31" s="11">
        <v>12</v>
      </c>
      <c r="L31" s="11">
        <v>15</v>
      </c>
      <c r="O31" s="11">
        <v>15</v>
      </c>
      <c r="P31" s="11"/>
      <c r="Q31" s="11"/>
      <c r="R31" s="11"/>
    </row>
    <row r="32" spans="1:12" ht="12.75">
      <c r="A32" s="3">
        <f>IF(ISNUMBER(A31),A31+1,1)</f>
        <v>4</v>
      </c>
      <c r="D32" s="2"/>
      <c r="F32" s="5"/>
      <c r="L32" s="11"/>
    </row>
    <row r="33" spans="1:6" ht="12.75">
      <c r="A33" s="3">
        <f>IF(ISNUMBER(A32),A32+1,1)</f>
        <v>5</v>
      </c>
      <c r="C33" s="2"/>
      <c r="F33" s="5"/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0" zoomScaleNormal="80" workbookViewId="0" topLeftCell="A1">
      <selection activeCell="S33" sqref="S33"/>
    </sheetView>
  </sheetViews>
  <sheetFormatPr defaultColWidth="11.421875" defaultRowHeight="12.75"/>
  <cols>
    <col min="1" max="1" width="4.8515625" style="4" customWidth="1"/>
    <col min="2" max="2" width="7.140625" style="0" customWidth="1"/>
    <col min="3" max="3" width="31.140625" style="0" customWidth="1"/>
    <col min="4" max="4" width="7.140625" style="0" customWidth="1"/>
    <col min="5" max="5" width="29.8515625" style="0" customWidth="1"/>
    <col min="6" max="6" width="6.7109375" style="1" customWidth="1"/>
    <col min="7" max="7" width="6.28125" style="8" customWidth="1"/>
    <col min="8" max="9" width="6.28125" style="0" customWidth="1"/>
    <col min="10" max="10" width="5.7109375" style="0" customWidth="1"/>
    <col min="11" max="11" width="5.8515625" style="0" customWidth="1"/>
    <col min="12" max="12" width="5.421875" style="0" customWidth="1"/>
    <col min="13" max="13" width="7.57421875" style="0" customWidth="1"/>
    <col min="14" max="14" width="5.00390625" style="0" customWidth="1"/>
    <col min="15" max="15" width="6.8515625" style="0" customWidth="1"/>
    <col min="16" max="16" width="7.57421875" style="0" customWidth="1"/>
    <col min="17" max="17" width="8.421875" style="0" customWidth="1"/>
    <col min="18" max="18" width="10.00390625" style="0" customWidth="1"/>
  </cols>
  <sheetData>
    <row r="1" spans="1:7" s="2" customFormat="1" ht="12.75">
      <c r="A1" s="4"/>
      <c r="C1" s="10" t="s">
        <v>39</v>
      </c>
      <c r="F1" s="3"/>
      <c r="G1" s="7"/>
    </row>
    <row r="2" spans="1:18" s="3" customFormat="1" ht="13.5">
      <c r="A2" s="3" t="s">
        <v>3</v>
      </c>
      <c r="B2" s="3" t="s">
        <v>0</v>
      </c>
      <c r="C2" s="3" t="s">
        <v>1</v>
      </c>
      <c r="D2" s="3" t="s">
        <v>5</v>
      </c>
      <c r="E2" s="3" t="s">
        <v>2</v>
      </c>
      <c r="F2" s="10" t="s">
        <v>4</v>
      </c>
      <c r="G2" s="12" t="s">
        <v>46</v>
      </c>
      <c r="H2" s="21" t="s">
        <v>69</v>
      </c>
      <c r="I2" s="21" t="s">
        <v>141</v>
      </c>
      <c r="J2" s="22" t="s">
        <v>163</v>
      </c>
      <c r="K2" s="21" t="s">
        <v>168</v>
      </c>
      <c r="L2" s="21" t="s">
        <v>189</v>
      </c>
      <c r="M2" s="22" t="s">
        <v>193</v>
      </c>
      <c r="N2" s="22" t="s">
        <v>197</v>
      </c>
      <c r="O2" s="22" t="s">
        <v>202</v>
      </c>
      <c r="P2" s="21" t="s">
        <v>203</v>
      </c>
      <c r="Q2" s="25" t="s">
        <v>208</v>
      </c>
      <c r="R2" s="18" t="s">
        <v>209</v>
      </c>
    </row>
    <row r="3" spans="1:18" ht="12.75">
      <c r="A3" s="3">
        <f aca="true" t="shared" si="0" ref="A3:A30">IF(ISNUMBER(A2),A2+1,1)</f>
        <v>1</v>
      </c>
      <c r="B3">
        <v>81</v>
      </c>
      <c r="C3" s="9" t="s">
        <v>32</v>
      </c>
      <c r="D3" t="s">
        <v>124</v>
      </c>
      <c r="E3" t="s">
        <v>15</v>
      </c>
      <c r="F3" s="5">
        <f>SUM(H3:Z3)</f>
        <v>127</v>
      </c>
      <c r="G3" s="13"/>
      <c r="H3" s="16">
        <v>15</v>
      </c>
      <c r="I3" s="11">
        <v>15</v>
      </c>
      <c r="J3" s="11">
        <v>10</v>
      </c>
      <c r="K3" s="11">
        <v>10</v>
      </c>
      <c r="L3" s="11">
        <v>15</v>
      </c>
      <c r="M3" s="11">
        <v>15</v>
      </c>
      <c r="N3" s="11">
        <v>5</v>
      </c>
      <c r="O3" s="11">
        <v>5</v>
      </c>
      <c r="P3" s="11">
        <v>15</v>
      </c>
      <c r="Q3" s="11">
        <v>10</v>
      </c>
      <c r="R3" s="11">
        <v>12</v>
      </c>
    </row>
    <row r="4" spans="1:18" ht="12.75">
      <c r="A4" s="3">
        <f t="shared" si="0"/>
        <v>2</v>
      </c>
      <c r="B4">
        <v>78</v>
      </c>
      <c r="C4" s="2" t="s">
        <v>33</v>
      </c>
      <c r="D4" t="s">
        <v>124</v>
      </c>
      <c r="E4" t="s">
        <v>15</v>
      </c>
      <c r="F4" s="5">
        <f aca="true" t="shared" si="1" ref="F4:F32">SUM(H4:Z4)</f>
        <v>120</v>
      </c>
      <c r="G4" s="13"/>
      <c r="H4" s="16">
        <v>10</v>
      </c>
      <c r="I4" s="11">
        <v>9</v>
      </c>
      <c r="J4" s="11">
        <v>9</v>
      </c>
      <c r="K4" s="11">
        <v>15</v>
      </c>
      <c r="L4" s="11">
        <v>12</v>
      </c>
      <c r="M4" s="11">
        <v>6</v>
      </c>
      <c r="N4" s="11">
        <v>9</v>
      </c>
      <c r="O4" s="11">
        <v>15</v>
      </c>
      <c r="P4" s="11">
        <v>12</v>
      </c>
      <c r="Q4" s="11">
        <v>15</v>
      </c>
      <c r="R4" s="11">
        <v>8</v>
      </c>
    </row>
    <row r="5" spans="1:18" ht="12.75">
      <c r="A5" s="3">
        <f t="shared" si="0"/>
        <v>3</v>
      </c>
      <c r="B5">
        <v>79</v>
      </c>
      <c r="C5" s="2" t="s">
        <v>125</v>
      </c>
      <c r="D5" t="s">
        <v>124</v>
      </c>
      <c r="E5" t="s">
        <v>15</v>
      </c>
      <c r="F5" s="5">
        <f t="shared" si="1"/>
        <v>104</v>
      </c>
      <c r="G5" s="13"/>
      <c r="H5" s="16">
        <v>12</v>
      </c>
      <c r="I5" s="11">
        <v>8</v>
      </c>
      <c r="J5" s="11">
        <v>15</v>
      </c>
      <c r="K5" s="11">
        <v>7</v>
      </c>
      <c r="L5" s="11">
        <v>10</v>
      </c>
      <c r="M5" s="11">
        <v>10</v>
      </c>
      <c r="N5" s="11">
        <v>5</v>
      </c>
      <c r="O5" s="11">
        <v>5</v>
      </c>
      <c r="P5" s="11">
        <v>10</v>
      </c>
      <c r="Q5" s="11">
        <v>12</v>
      </c>
      <c r="R5" s="11">
        <v>10</v>
      </c>
    </row>
    <row r="6" spans="1:18" ht="12.75">
      <c r="A6" s="3">
        <f t="shared" si="0"/>
        <v>4</v>
      </c>
      <c r="B6">
        <v>15</v>
      </c>
      <c r="C6" s="2" t="s">
        <v>58</v>
      </c>
      <c r="D6" t="s">
        <v>124</v>
      </c>
      <c r="E6" t="s">
        <v>104</v>
      </c>
      <c r="F6" s="5">
        <f t="shared" si="1"/>
        <v>86</v>
      </c>
      <c r="G6" s="13"/>
      <c r="H6" s="16">
        <v>8</v>
      </c>
      <c r="I6" s="11">
        <v>12</v>
      </c>
      <c r="J6" s="11">
        <v>6</v>
      </c>
      <c r="K6" s="11">
        <v>9</v>
      </c>
      <c r="L6" s="11">
        <v>9</v>
      </c>
      <c r="M6" s="11">
        <v>8</v>
      </c>
      <c r="N6" s="11">
        <v>5</v>
      </c>
      <c r="O6" s="11">
        <v>5</v>
      </c>
      <c r="P6" s="11">
        <v>9</v>
      </c>
      <c r="Q6" s="11">
        <v>9</v>
      </c>
      <c r="R6" s="11">
        <v>6</v>
      </c>
    </row>
    <row r="7" spans="1:18" ht="12.75">
      <c r="A7" s="3">
        <f t="shared" si="0"/>
        <v>5</v>
      </c>
      <c r="B7">
        <v>16</v>
      </c>
      <c r="C7" s="2" t="s">
        <v>144</v>
      </c>
      <c r="D7" t="s">
        <v>124</v>
      </c>
      <c r="E7" t="s">
        <v>104</v>
      </c>
      <c r="F7" s="5">
        <f t="shared" si="1"/>
        <v>81</v>
      </c>
      <c r="G7" s="13"/>
      <c r="H7" s="16">
        <v>2</v>
      </c>
      <c r="I7" s="11">
        <v>10</v>
      </c>
      <c r="J7" s="11">
        <v>8</v>
      </c>
      <c r="K7" s="11">
        <v>12</v>
      </c>
      <c r="L7" s="11">
        <v>3</v>
      </c>
      <c r="M7" s="11">
        <v>12</v>
      </c>
      <c r="N7" s="11">
        <v>5</v>
      </c>
      <c r="O7" s="11">
        <v>5</v>
      </c>
      <c r="P7" s="11">
        <v>7</v>
      </c>
      <c r="Q7" s="11">
        <v>8</v>
      </c>
      <c r="R7" s="11">
        <v>9</v>
      </c>
    </row>
    <row r="8" spans="1:18" ht="12.75">
      <c r="A8" s="3">
        <f t="shared" si="0"/>
        <v>6</v>
      </c>
      <c r="B8">
        <v>80</v>
      </c>
      <c r="C8" s="2" t="s">
        <v>62</v>
      </c>
      <c r="D8" t="s">
        <v>124</v>
      </c>
      <c r="E8" t="s">
        <v>15</v>
      </c>
      <c r="F8" s="5">
        <f t="shared" si="1"/>
        <v>71</v>
      </c>
      <c r="G8" s="13"/>
      <c r="H8" s="16">
        <v>7</v>
      </c>
      <c r="I8" s="11">
        <v>3</v>
      </c>
      <c r="J8" s="11">
        <v>3</v>
      </c>
      <c r="K8" s="11">
        <v>6</v>
      </c>
      <c r="L8" s="11">
        <v>3</v>
      </c>
      <c r="M8" s="11">
        <v>5</v>
      </c>
      <c r="N8" s="11">
        <v>12</v>
      </c>
      <c r="O8" s="11">
        <v>10</v>
      </c>
      <c r="P8" s="11">
        <v>4</v>
      </c>
      <c r="Q8" s="11">
        <v>3</v>
      </c>
      <c r="R8" s="11">
        <v>15</v>
      </c>
    </row>
    <row r="9" spans="1:18" ht="12.75">
      <c r="A9" s="3">
        <f t="shared" si="0"/>
        <v>7</v>
      </c>
      <c r="B9">
        <v>131</v>
      </c>
      <c r="C9" s="2" t="s">
        <v>126</v>
      </c>
      <c r="D9" t="s">
        <v>124</v>
      </c>
      <c r="E9" t="s">
        <v>49</v>
      </c>
      <c r="F9" s="5">
        <f t="shared" si="1"/>
        <v>58</v>
      </c>
      <c r="G9" s="13"/>
      <c r="H9" s="16">
        <v>9</v>
      </c>
      <c r="I9" s="11">
        <v>7</v>
      </c>
      <c r="J9" s="11">
        <v>5</v>
      </c>
      <c r="K9" s="11"/>
      <c r="L9" s="11">
        <v>8</v>
      </c>
      <c r="M9" s="11">
        <v>7</v>
      </c>
      <c r="P9" s="11">
        <v>8</v>
      </c>
      <c r="Q9" s="11">
        <v>7</v>
      </c>
      <c r="R9" s="11">
        <v>7</v>
      </c>
    </row>
    <row r="10" spans="1:18" ht="12.75">
      <c r="A10" s="3">
        <f t="shared" si="0"/>
        <v>8</v>
      </c>
      <c r="B10">
        <v>103</v>
      </c>
      <c r="C10" s="2" t="s">
        <v>156</v>
      </c>
      <c r="D10" t="s">
        <v>124</v>
      </c>
      <c r="E10" t="s">
        <v>150</v>
      </c>
      <c r="F10" s="5">
        <f t="shared" si="1"/>
        <v>48</v>
      </c>
      <c r="G10" s="13"/>
      <c r="I10" s="11">
        <v>6</v>
      </c>
      <c r="J10" s="11"/>
      <c r="K10" s="11">
        <v>5</v>
      </c>
      <c r="L10" s="11">
        <v>7</v>
      </c>
      <c r="M10" s="11">
        <v>9</v>
      </c>
      <c r="N10" s="11">
        <v>15</v>
      </c>
      <c r="P10" s="11"/>
      <c r="Q10" s="11">
        <v>6</v>
      </c>
      <c r="R10" s="11"/>
    </row>
    <row r="11" spans="1:18" ht="12.75">
      <c r="A11" s="3">
        <f t="shared" si="0"/>
        <v>9</v>
      </c>
      <c r="B11">
        <v>109</v>
      </c>
      <c r="C11" t="s">
        <v>161</v>
      </c>
      <c r="D11" t="s">
        <v>124</v>
      </c>
      <c r="E11" t="s">
        <v>150</v>
      </c>
      <c r="F11" s="5">
        <f t="shared" si="1"/>
        <v>37</v>
      </c>
      <c r="G11" s="13"/>
      <c r="I11" s="11">
        <v>3</v>
      </c>
      <c r="J11" s="11"/>
      <c r="K11" s="11">
        <v>4</v>
      </c>
      <c r="L11" s="11">
        <v>5</v>
      </c>
      <c r="M11" s="11">
        <v>3</v>
      </c>
      <c r="N11" s="11">
        <v>10</v>
      </c>
      <c r="O11" s="11">
        <v>12</v>
      </c>
      <c r="P11" s="11"/>
      <c r="Q11" s="11"/>
      <c r="R11" s="11"/>
    </row>
    <row r="12" spans="1:18" ht="12.75">
      <c r="A12" s="3">
        <f t="shared" si="0"/>
        <v>10</v>
      </c>
      <c r="B12">
        <v>14</v>
      </c>
      <c r="C12" s="2" t="s">
        <v>133</v>
      </c>
      <c r="D12" t="s">
        <v>124</v>
      </c>
      <c r="E12" t="s">
        <v>43</v>
      </c>
      <c r="F12" s="5">
        <f t="shared" si="1"/>
        <v>37</v>
      </c>
      <c r="G12" s="13"/>
      <c r="H12" s="16">
        <v>3</v>
      </c>
      <c r="I12" s="11">
        <v>3</v>
      </c>
      <c r="J12" s="11">
        <v>4</v>
      </c>
      <c r="K12" s="11"/>
      <c r="L12" s="11">
        <v>3</v>
      </c>
      <c r="M12" s="11">
        <v>3</v>
      </c>
      <c r="N12" s="11">
        <v>4</v>
      </c>
      <c r="O12" s="11">
        <v>9</v>
      </c>
      <c r="P12" s="11">
        <v>5</v>
      </c>
      <c r="Q12" s="11"/>
      <c r="R12" s="11">
        <v>3</v>
      </c>
    </row>
    <row r="13" spans="1:18" ht="12.75">
      <c r="A13" s="3">
        <f t="shared" si="0"/>
        <v>11</v>
      </c>
      <c r="B13">
        <v>82</v>
      </c>
      <c r="C13" s="2" t="s">
        <v>131</v>
      </c>
      <c r="D13" t="s">
        <v>124</v>
      </c>
      <c r="E13" t="s">
        <v>15</v>
      </c>
      <c r="F13" s="5">
        <f t="shared" si="1"/>
        <v>36</v>
      </c>
      <c r="G13" s="13"/>
      <c r="H13" s="16">
        <v>4</v>
      </c>
      <c r="I13" s="11">
        <v>3</v>
      </c>
      <c r="J13" s="11"/>
      <c r="K13" s="11">
        <v>3</v>
      </c>
      <c r="L13" s="11"/>
      <c r="M13" s="11">
        <v>3</v>
      </c>
      <c r="N13" s="11">
        <v>6</v>
      </c>
      <c r="O13" s="11">
        <v>8</v>
      </c>
      <c r="P13" s="11">
        <v>3</v>
      </c>
      <c r="Q13" s="11">
        <v>3</v>
      </c>
      <c r="R13" s="11">
        <v>3</v>
      </c>
    </row>
    <row r="14" spans="1:18" ht="12.75">
      <c r="A14" s="3">
        <f t="shared" si="0"/>
        <v>12</v>
      </c>
      <c r="B14">
        <v>5</v>
      </c>
      <c r="C14" s="2" t="s">
        <v>56</v>
      </c>
      <c r="D14" t="s">
        <v>124</v>
      </c>
      <c r="E14" t="s">
        <v>127</v>
      </c>
      <c r="F14" s="5">
        <f t="shared" si="1"/>
        <v>29</v>
      </c>
      <c r="G14" s="13"/>
      <c r="H14" s="16">
        <v>6</v>
      </c>
      <c r="I14" s="11">
        <v>5</v>
      </c>
      <c r="J14" s="11"/>
      <c r="K14" s="11">
        <v>3</v>
      </c>
      <c r="L14" s="11">
        <v>3</v>
      </c>
      <c r="O14" s="11">
        <v>7</v>
      </c>
      <c r="P14" s="11"/>
      <c r="Q14" s="11"/>
      <c r="R14" s="11">
        <v>5</v>
      </c>
    </row>
    <row r="15" spans="1:18" ht="12.75">
      <c r="A15" s="3">
        <f t="shared" si="0"/>
        <v>13</v>
      </c>
      <c r="B15">
        <v>43</v>
      </c>
      <c r="C15" s="2" t="s">
        <v>137</v>
      </c>
      <c r="D15" t="s">
        <v>124</v>
      </c>
      <c r="E15" t="s">
        <v>74</v>
      </c>
      <c r="F15" s="5">
        <f t="shared" si="1"/>
        <v>27</v>
      </c>
      <c r="G15" s="13"/>
      <c r="H15" s="16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O15" s="11">
        <v>3</v>
      </c>
      <c r="P15" s="11">
        <v>3</v>
      </c>
      <c r="Q15" s="11">
        <v>3</v>
      </c>
      <c r="R15" s="11"/>
    </row>
    <row r="16" spans="1:18" ht="12.75">
      <c r="A16" s="3">
        <f t="shared" si="0"/>
        <v>14</v>
      </c>
      <c r="B16">
        <v>132</v>
      </c>
      <c r="C16" s="2" t="s">
        <v>128</v>
      </c>
      <c r="D16" t="s">
        <v>27</v>
      </c>
      <c r="E16" t="s">
        <v>91</v>
      </c>
      <c r="F16" s="5">
        <f t="shared" si="1"/>
        <v>27</v>
      </c>
      <c r="G16" s="13"/>
      <c r="H16" s="16">
        <v>5</v>
      </c>
      <c r="I16" s="11">
        <v>3</v>
      </c>
      <c r="J16" s="11">
        <v>3</v>
      </c>
      <c r="K16" s="11"/>
      <c r="L16" s="11">
        <v>3</v>
      </c>
      <c r="M16" s="11">
        <v>3</v>
      </c>
      <c r="P16" s="11">
        <v>3</v>
      </c>
      <c r="Q16" s="11">
        <v>3</v>
      </c>
      <c r="R16" s="11">
        <v>4</v>
      </c>
    </row>
    <row r="17" spans="1:18" ht="12.75">
      <c r="A17" s="3">
        <f t="shared" si="0"/>
        <v>15</v>
      </c>
      <c r="B17">
        <v>44</v>
      </c>
      <c r="C17" s="2" t="s">
        <v>134</v>
      </c>
      <c r="D17" t="s">
        <v>27</v>
      </c>
      <c r="E17" t="s">
        <v>74</v>
      </c>
      <c r="F17" s="5">
        <f t="shared" si="1"/>
        <v>26</v>
      </c>
      <c r="G17" s="13"/>
      <c r="H17" s="16">
        <v>3</v>
      </c>
      <c r="I17" s="11">
        <v>3</v>
      </c>
      <c r="J17" s="11">
        <v>3</v>
      </c>
      <c r="K17" s="11">
        <v>2</v>
      </c>
      <c r="L17" s="11">
        <v>3</v>
      </c>
      <c r="N17" s="11">
        <v>3</v>
      </c>
      <c r="O17" s="11">
        <v>3</v>
      </c>
      <c r="P17" s="11">
        <v>3</v>
      </c>
      <c r="Q17" s="11">
        <v>3</v>
      </c>
      <c r="R17" s="11"/>
    </row>
    <row r="18" spans="1:18" ht="12.75">
      <c r="A18" s="3">
        <f t="shared" si="0"/>
        <v>16</v>
      </c>
      <c r="B18">
        <v>141</v>
      </c>
      <c r="C18" t="s">
        <v>166</v>
      </c>
      <c r="D18" t="s">
        <v>124</v>
      </c>
      <c r="E18" t="s">
        <v>104</v>
      </c>
      <c r="F18" s="5">
        <f t="shared" si="1"/>
        <v>25</v>
      </c>
      <c r="G18" s="13"/>
      <c r="I18" s="11"/>
      <c r="J18" s="11">
        <v>7</v>
      </c>
      <c r="K18" s="11">
        <v>8</v>
      </c>
      <c r="L18" s="11">
        <v>6</v>
      </c>
      <c r="M18" s="11">
        <v>4</v>
      </c>
      <c r="P18" s="11"/>
      <c r="Q18" s="11"/>
      <c r="R18" s="11"/>
    </row>
    <row r="19" spans="1:18" ht="12.75">
      <c r="A19" s="3">
        <f t="shared" si="0"/>
        <v>17</v>
      </c>
      <c r="B19">
        <v>18</v>
      </c>
      <c r="C19" s="2" t="s">
        <v>132</v>
      </c>
      <c r="D19" t="s">
        <v>124</v>
      </c>
      <c r="E19" t="s">
        <v>104</v>
      </c>
      <c r="F19" s="5">
        <f t="shared" si="1"/>
        <v>24</v>
      </c>
      <c r="G19" s="13"/>
      <c r="H19" s="16">
        <v>3</v>
      </c>
      <c r="I19" s="11">
        <v>3</v>
      </c>
      <c r="J19" s="11"/>
      <c r="K19" s="11">
        <v>3</v>
      </c>
      <c r="L19" s="11">
        <v>3</v>
      </c>
      <c r="N19" s="11">
        <v>7</v>
      </c>
      <c r="P19" s="11"/>
      <c r="Q19" s="11">
        <v>5</v>
      </c>
      <c r="R19" s="11"/>
    </row>
    <row r="20" spans="1:18" ht="12.75">
      <c r="A20" s="3">
        <f t="shared" si="0"/>
        <v>18</v>
      </c>
      <c r="B20">
        <v>112</v>
      </c>
      <c r="C20" t="s">
        <v>159</v>
      </c>
      <c r="D20" t="s">
        <v>124</v>
      </c>
      <c r="E20" t="s">
        <v>75</v>
      </c>
      <c r="F20" s="5">
        <f t="shared" si="1"/>
        <v>21</v>
      </c>
      <c r="G20" s="13"/>
      <c r="I20" s="11">
        <v>3</v>
      </c>
      <c r="J20" s="11"/>
      <c r="K20" s="11">
        <v>3</v>
      </c>
      <c r="L20" s="11">
        <v>3</v>
      </c>
      <c r="M20" s="11">
        <v>3</v>
      </c>
      <c r="N20" s="11">
        <v>3</v>
      </c>
      <c r="O20" s="11">
        <v>6</v>
      </c>
      <c r="P20" s="11"/>
      <c r="Q20" s="11"/>
      <c r="R20" s="11"/>
    </row>
    <row r="21" spans="1:18" ht="12.75">
      <c r="A21" s="3">
        <f t="shared" si="0"/>
        <v>19</v>
      </c>
      <c r="B21">
        <v>77</v>
      </c>
      <c r="C21" s="2" t="s">
        <v>63</v>
      </c>
      <c r="D21" t="s">
        <v>124</v>
      </c>
      <c r="E21" t="s">
        <v>15</v>
      </c>
      <c r="F21" s="5">
        <f t="shared" si="1"/>
        <v>21</v>
      </c>
      <c r="G21" s="13"/>
      <c r="H21" s="16">
        <v>3</v>
      </c>
      <c r="I21" s="11"/>
      <c r="J21" s="11">
        <v>3</v>
      </c>
      <c r="K21" s="11">
        <v>3</v>
      </c>
      <c r="L21" s="11">
        <v>3</v>
      </c>
      <c r="M21" s="11">
        <v>3</v>
      </c>
      <c r="P21" s="11">
        <v>3</v>
      </c>
      <c r="Q21" s="11"/>
      <c r="R21" s="11">
        <v>3</v>
      </c>
    </row>
    <row r="22" spans="1:18" ht="12.75">
      <c r="A22" s="3">
        <f t="shared" si="0"/>
        <v>20</v>
      </c>
      <c r="B22">
        <v>110</v>
      </c>
      <c r="C22" t="s">
        <v>187</v>
      </c>
      <c r="D22" t="s">
        <v>124</v>
      </c>
      <c r="E22" t="s">
        <v>75</v>
      </c>
      <c r="F22" s="5">
        <f t="shared" si="1"/>
        <v>19</v>
      </c>
      <c r="G22" s="13"/>
      <c r="I22" s="11"/>
      <c r="K22" s="11">
        <v>3</v>
      </c>
      <c r="L22" s="11">
        <v>3</v>
      </c>
      <c r="N22">
        <v>8</v>
      </c>
      <c r="O22">
        <v>5</v>
      </c>
      <c r="P22" s="11"/>
      <c r="Q22" s="11"/>
      <c r="R22" s="11"/>
    </row>
    <row r="23" spans="1:18" ht="12.75">
      <c r="A23" s="3">
        <f t="shared" si="0"/>
        <v>21</v>
      </c>
      <c r="B23">
        <v>135</v>
      </c>
      <c r="C23" t="s">
        <v>162</v>
      </c>
      <c r="D23" t="s">
        <v>124</v>
      </c>
      <c r="E23" t="s">
        <v>160</v>
      </c>
      <c r="F23" s="5">
        <f t="shared" si="1"/>
        <v>18</v>
      </c>
      <c r="G23" s="13"/>
      <c r="I23" s="11">
        <v>3</v>
      </c>
      <c r="J23" s="11"/>
      <c r="K23" s="11">
        <v>3</v>
      </c>
      <c r="L23" s="11">
        <v>3</v>
      </c>
      <c r="O23">
        <v>3</v>
      </c>
      <c r="P23" s="11">
        <v>6</v>
      </c>
      <c r="Q23" s="11"/>
      <c r="R23" s="11"/>
    </row>
    <row r="24" spans="1:18" ht="12.75">
      <c r="A24" s="3">
        <f t="shared" si="0"/>
        <v>22</v>
      </c>
      <c r="B24">
        <v>37</v>
      </c>
      <c r="C24" t="s">
        <v>191</v>
      </c>
      <c r="D24" t="s">
        <v>27</v>
      </c>
      <c r="E24" t="s">
        <v>74</v>
      </c>
      <c r="F24" s="5">
        <f t="shared" si="1"/>
        <v>18</v>
      </c>
      <c r="G24" s="13"/>
      <c r="I24" s="11"/>
      <c r="K24" s="11"/>
      <c r="L24" s="11">
        <v>3</v>
      </c>
      <c r="N24">
        <v>3</v>
      </c>
      <c r="O24">
        <v>3</v>
      </c>
      <c r="P24" s="11">
        <v>3</v>
      </c>
      <c r="Q24" s="11">
        <v>3</v>
      </c>
      <c r="R24" s="11">
        <v>3</v>
      </c>
    </row>
    <row r="25" spans="1:18" ht="12.75">
      <c r="A25" s="3">
        <f t="shared" si="0"/>
        <v>23</v>
      </c>
      <c r="B25">
        <v>136</v>
      </c>
      <c r="C25" s="2" t="s">
        <v>157</v>
      </c>
      <c r="D25" t="s">
        <v>124</v>
      </c>
      <c r="E25" t="s">
        <v>160</v>
      </c>
      <c r="F25" s="5">
        <f t="shared" si="1"/>
        <v>17</v>
      </c>
      <c r="G25" s="13"/>
      <c r="I25" s="11">
        <v>4</v>
      </c>
      <c r="J25" s="11"/>
      <c r="K25" s="11">
        <v>3</v>
      </c>
      <c r="L25" s="11">
        <v>3</v>
      </c>
      <c r="O25">
        <v>4</v>
      </c>
      <c r="P25" s="11">
        <v>3</v>
      </c>
      <c r="Q25" s="11"/>
      <c r="R25" s="11"/>
    </row>
    <row r="26" spans="1:18" ht="12.75">
      <c r="A26" s="3">
        <f t="shared" si="0"/>
        <v>24</v>
      </c>
      <c r="B26">
        <v>101</v>
      </c>
      <c r="C26" s="2" t="s">
        <v>158</v>
      </c>
      <c r="D26" t="s">
        <v>27</v>
      </c>
      <c r="E26" t="s">
        <v>150</v>
      </c>
      <c r="F26" s="5">
        <f t="shared" si="1"/>
        <v>16</v>
      </c>
      <c r="G26" s="13"/>
      <c r="I26" s="11">
        <v>3</v>
      </c>
      <c r="J26" s="11"/>
      <c r="K26" s="11">
        <v>3</v>
      </c>
      <c r="L26" s="11">
        <v>3</v>
      </c>
      <c r="M26" s="11">
        <v>3</v>
      </c>
      <c r="P26" s="11"/>
      <c r="Q26" s="11">
        <v>4</v>
      </c>
      <c r="R26" s="11"/>
    </row>
    <row r="27" spans="1:18" ht="12.75">
      <c r="A27" s="3">
        <f t="shared" si="0"/>
        <v>25</v>
      </c>
      <c r="B27">
        <v>19</v>
      </c>
      <c r="C27" s="2" t="s">
        <v>136</v>
      </c>
      <c r="D27" t="s">
        <v>124</v>
      </c>
      <c r="E27" t="s">
        <v>104</v>
      </c>
      <c r="F27" s="5">
        <f t="shared" si="1"/>
        <v>15</v>
      </c>
      <c r="G27" s="13"/>
      <c r="H27" s="16">
        <v>3</v>
      </c>
      <c r="I27" s="11">
        <v>3</v>
      </c>
      <c r="J27" s="11"/>
      <c r="K27" s="11">
        <v>3</v>
      </c>
      <c r="L27" s="11">
        <v>3</v>
      </c>
      <c r="P27" s="11">
        <v>3</v>
      </c>
      <c r="Q27" s="11"/>
      <c r="R27" s="11"/>
    </row>
    <row r="28" spans="1:18" ht="12.75">
      <c r="A28" s="3">
        <f t="shared" si="0"/>
        <v>26</v>
      </c>
      <c r="B28">
        <v>129</v>
      </c>
      <c r="C28" s="2" t="s">
        <v>138</v>
      </c>
      <c r="D28" t="s">
        <v>124</v>
      </c>
      <c r="E28" t="s">
        <v>49</v>
      </c>
      <c r="F28" s="5">
        <f t="shared" si="1"/>
        <v>15</v>
      </c>
      <c r="G28" s="13"/>
      <c r="H28" s="16">
        <v>3</v>
      </c>
      <c r="I28" s="11"/>
      <c r="J28" s="11">
        <v>3</v>
      </c>
      <c r="K28" s="11"/>
      <c r="L28" s="11"/>
      <c r="M28" s="11">
        <v>3</v>
      </c>
      <c r="O28">
        <v>3</v>
      </c>
      <c r="P28" s="11">
        <v>3</v>
      </c>
      <c r="Q28" s="11"/>
      <c r="R28" s="11"/>
    </row>
    <row r="29" spans="1:18" ht="12.75">
      <c r="A29" s="3">
        <f t="shared" si="0"/>
        <v>27</v>
      </c>
      <c r="B29">
        <v>142</v>
      </c>
      <c r="C29" t="s">
        <v>164</v>
      </c>
      <c r="D29" t="s">
        <v>124</v>
      </c>
      <c r="E29" t="s">
        <v>165</v>
      </c>
      <c r="F29" s="5">
        <f t="shared" si="1"/>
        <v>12</v>
      </c>
      <c r="G29" s="13"/>
      <c r="I29" s="11"/>
      <c r="J29" s="11">
        <v>12</v>
      </c>
      <c r="K29" s="11"/>
      <c r="L29" s="11"/>
      <c r="P29" s="11"/>
      <c r="Q29" s="11"/>
      <c r="R29" s="11"/>
    </row>
    <row r="30" spans="1:18" ht="12.75">
      <c r="A30" s="3">
        <f t="shared" si="0"/>
        <v>28</v>
      </c>
      <c r="C30" s="2" t="s">
        <v>135</v>
      </c>
      <c r="D30" t="s">
        <v>124</v>
      </c>
      <c r="E30" t="s">
        <v>59</v>
      </c>
      <c r="F30" s="5">
        <f t="shared" si="1"/>
        <v>3</v>
      </c>
      <c r="G30" s="13"/>
      <c r="H30" s="16">
        <v>3</v>
      </c>
      <c r="I30" s="11"/>
      <c r="J30" s="11"/>
      <c r="K30" s="11"/>
      <c r="L30" s="11"/>
      <c r="P30" s="11"/>
      <c r="Q30" s="11"/>
      <c r="R30" s="11"/>
    </row>
    <row r="31" spans="1:18" ht="12.75">
      <c r="A31" s="3">
        <v>29</v>
      </c>
      <c r="B31">
        <v>111</v>
      </c>
      <c r="C31" t="s">
        <v>192</v>
      </c>
      <c r="D31" t="s">
        <v>124</v>
      </c>
      <c r="E31" t="s">
        <v>75</v>
      </c>
      <c r="F31" s="5">
        <f t="shared" si="1"/>
        <v>3</v>
      </c>
      <c r="G31" s="13"/>
      <c r="I31" s="11"/>
      <c r="K31" s="11"/>
      <c r="L31" s="11">
        <v>3</v>
      </c>
      <c r="P31" s="11"/>
      <c r="Q31" s="11"/>
      <c r="R31" s="11"/>
    </row>
    <row r="32" spans="1:18" ht="12.75">
      <c r="A32" s="3">
        <v>30</v>
      </c>
      <c r="B32">
        <v>152</v>
      </c>
      <c r="C32" t="s">
        <v>196</v>
      </c>
      <c r="D32" t="s">
        <v>124</v>
      </c>
      <c r="E32" t="s">
        <v>150</v>
      </c>
      <c r="F32" s="5">
        <f t="shared" si="1"/>
        <v>3</v>
      </c>
      <c r="G32" s="13"/>
      <c r="I32" s="11"/>
      <c r="K32" s="11"/>
      <c r="L32" s="11"/>
      <c r="M32">
        <v>3</v>
      </c>
      <c r="P32" s="11"/>
      <c r="Q32" s="11"/>
      <c r="R32" s="11"/>
    </row>
    <row r="33" spans="1:18" s="2" customFormat="1" ht="12.75">
      <c r="A33" s="4"/>
      <c r="C33" s="10" t="s">
        <v>47</v>
      </c>
      <c r="F33" s="3"/>
      <c r="G33" s="15"/>
      <c r="L33" s="17"/>
      <c r="P33" s="17"/>
      <c r="Q33" s="17"/>
      <c r="R33" s="17"/>
    </row>
    <row r="34" spans="1:18" s="3" customFormat="1" ht="13.5">
      <c r="A34" s="3" t="s">
        <v>3</v>
      </c>
      <c r="B34" s="3" t="s">
        <v>0</v>
      </c>
      <c r="C34" s="3" t="s">
        <v>1</v>
      </c>
      <c r="D34" s="3" t="s">
        <v>5</v>
      </c>
      <c r="E34" s="3" t="s">
        <v>2</v>
      </c>
      <c r="F34" s="3" t="s">
        <v>4</v>
      </c>
      <c r="G34" s="12" t="s">
        <v>46</v>
      </c>
      <c r="H34" s="21" t="s">
        <v>69</v>
      </c>
      <c r="I34" s="22" t="s">
        <v>141</v>
      </c>
      <c r="J34" s="22" t="s">
        <v>163</v>
      </c>
      <c r="K34" s="22" t="s">
        <v>168</v>
      </c>
      <c r="L34" s="21" t="s">
        <v>189</v>
      </c>
      <c r="M34" s="22" t="s">
        <v>193</v>
      </c>
      <c r="N34" s="22" t="s">
        <v>197</v>
      </c>
      <c r="O34" s="22" t="s">
        <v>202</v>
      </c>
      <c r="P34" s="21" t="s">
        <v>203</v>
      </c>
      <c r="Q34" s="25" t="s">
        <v>208</v>
      </c>
      <c r="R34" s="18" t="s">
        <v>209</v>
      </c>
    </row>
    <row r="35" spans="1:18" ht="12.75">
      <c r="A35" s="3">
        <f>IF(ISNUMBER(A34),A34+1,1)</f>
        <v>1</v>
      </c>
      <c r="B35">
        <v>132</v>
      </c>
      <c r="C35" s="9" t="s">
        <v>128</v>
      </c>
      <c r="D35" t="s">
        <v>27</v>
      </c>
      <c r="E35" t="s">
        <v>91</v>
      </c>
      <c r="F35" s="1">
        <f>SUM(H35:Z35)</f>
        <v>103</v>
      </c>
      <c r="G35" s="13"/>
      <c r="H35" s="11">
        <v>15</v>
      </c>
      <c r="I35" s="11">
        <v>12</v>
      </c>
      <c r="J35" s="11">
        <v>15</v>
      </c>
      <c r="K35" s="11"/>
      <c r="L35" s="11">
        <v>12</v>
      </c>
      <c r="M35" s="11">
        <v>12</v>
      </c>
      <c r="N35" s="11">
        <v>5</v>
      </c>
      <c r="O35" s="11">
        <v>5</v>
      </c>
      <c r="P35" s="11">
        <v>15</v>
      </c>
      <c r="Q35" s="11">
        <v>12</v>
      </c>
      <c r="R35" s="11"/>
    </row>
    <row r="36" spans="1:18" ht="12.75">
      <c r="A36" s="3">
        <f>IF(ISNUMBER(A35),A35+1,1)</f>
        <v>2</v>
      </c>
      <c r="B36">
        <v>44</v>
      </c>
      <c r="C36" s="2" t="s">
        <v>134</v>
      </c>
      <c r="D36" t="s">
        <v>27</v>
      </c>
      <c r="E36" t="s">
        <v>74</v>
      </c>
      <c r="F36" s="1">
        <f>SUM(H36:Z36)</f>
        <v>95</v>
      </c>
      <c r="G36" s="13"/>
      <c r="H36" s="11">
        <v>12</v>
      </c>
      <c r="I36" s="11">
        <v>10</v>
      </c>
      <c r="J36" s="11">
        <v>12</v>
      </c>
      <c r="K36" s="11">
        <v>2</v>
      </c>
      <c r="L36" s="11">
        <v>10</v>
      </c>
      <c r="N36" s="11">
        <v>15</v>
      </c>
      <c r="O36" s="11">
        <v>12</v>
      </c>
      <c r="P36" s="11">
        <v>12</v>
      </c>
      <c r="Q36" s="11">
        <v>10</v>
      </c>
      <c r="R36" s="11"/>
    </row>
    <row r="37" spans="1:18" ht="12.75">
      <c r="A37" s="3">
        <f>IF(ISNUMBER(A36),A36+1,1)</f>
        <v>3</v>
      </c>
      <c r="B37">
        <v>101</v>
      </c>
      <c r="C37" s="2" t="s">
        <v>158</v>
      </c>
      <c r="D37" t="s">
        <v>27</v>
      </c>
      <c r="E37" t="s">
        <v>150</v>
      </c>
      <c r="F37" s="1">
        <f>SUM(H37:Z37)</f>
        <v>85</v>
      </c>
      <c r="I37" s="11">
        <v>15</v>
      </c>
      <c r="J37" s="11"/>
      <c r="K37" s="11">
        <v>15</v>
      </c>
      <c r="L37" s="11">
        <v>15</v>
      </c>
      <c r="M37" s="11">
        <v>15</v>
      </c>
      <c r="N37" s="11">
        <v>5</v>
      </c>
      <c r="O37" s="11">
        <v>5</v>
      </c>
      <c r="P37" s="11"/>
      <c r="Q37" s="11">
        <v>15</v>
      </c>
      <c r="R37" s="11"/>
    </row>
    <row r="38" spans="1:18" ht="12.75">
      <c r="A38" s="3">
        <v>4</v>
      </c>
      <c r="B38">
        <v>37</v>
      </c>
      <c r="C38" t="s">
        <v>191</v>
      </c>
      <c r="D38" t="s">
        <v>27</v>
      </c>
      <c r="E38" t="s">
        <v>74</v>
      </c>
      <c r="F38" s="1">
        <f>SUM(H38:Z38)</f>
        <v>55</v>
      </c>
      <c r="I38" s="11"/>
      <c r="J38" s="11"/>
      <c r="K38" s="11"/>
      <c r="L38" s="11">
        <v>9</v>
      </c>
      <c r="N38" s="11">
        <v>12</v>
      </c>
      <c r="O38">
        <v>15</v>
      </c>
      <c r="P38" s="11">
        <v>10</v>
      </c>
      <c r="Q38" s="11">
        <v>9</v>
      </c>
      <c r="R38" s="11"/>
    </row>
    <row r="39" ht="12.75">
      <c r="Q39" s="11"/>
    </row>
    <row r="40" ht="12.75">
      <c r="Q40" s="11"/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90" zoomScaleNormal="90" workbookViewId="0" topLeftCell="A1">
      <pane ySplit="2" topLeftCell="BM3" activePane="bottomLeft" state="frozen"/>
      <selection pane="topLeft" activeCell="C34" sqref="C34"/>
      <selection pane="bottomLeft" activeCell="N19" sqref="N19"/>
    </sheetView>
  </sheetViews>
  <sheetFormatPr defaultColWidth="11.421875" defaultRowHeight="12.75"/>
  <cols>
    <col min="1" max="1" width="5.28125" style="4" customWidth="1"/>
    <col min="2" max="2" width="32.57421875" style="0" customWidth="1"/>
    <col min="3" max="3" width="7.421875" style="1" customWidth="1"/>
    <col min="4" max="10" width="6.140625" style="0" customWidth="1"/>
    <col min="11" max="12" width="7.00390625" style="0" customWidth="1"/>
    <col min="13" max="13" width="7.140625" style="0" customWidth="1"/>
    <col min="14" max="14" width="8.57421875" style="0" customWidth="1"/>
    <col min="15" max="18" width="6.140625" style="0" customWidth="1"/>
  </cols>
  <sheetData>
    <row r="1" ht="12.75">
      <c r="B1" s="5" t="s">
        <v>38</v>
      </c>
    </row>
    <row r="2" spans="1:18" s="3" customFormat="1" ht="12.75">
      <c r="A2" s="3" t="s">
        <v>3</v>
      </c>
      <c r="B2" s="3" t="s">
        <v>2</v>
      </c>
      <c r="C2" s="10" t="s">
        <v>4</v>
      </c>
      <c r="D2" s="5" t="s">
        <v>69</v>
      </c>
      <c r="E2" s="5" t="s">
        <v>141</v>
      </c>
      <c r="F2" s="5" t="s">
        <v>163</v>
      </c>
      <c r="G2" s="5" t="s">
        <v>168</v>
      </c>
      <c r="H2" s="5" t="s">
        <v>189</v>
      </c>
      <c r="I2" s="5" t="s">
        <v>193</v>
      </c>
      <c r="J2" s="5" t="s">
        <v>197</v>
      </c>
      <c r="K2" s="5" t="s">
        <v>202</v>
      </c>
      <c r="L2" s="10" t="s">
        <v>203</v>
      </c>
      <c r="M2" s="24" t="s">
        <v>208</v>
      </c>
      <c r="N2" s="19" t="s">
        <v>209</v>
      </c>
      <c r="O2" s="10"/>
      <c r="P2" s="10"/>
      <c r="Q2" s="10"/>
      <c r="R2" s="10"/>
    </row>
    <row r="3" spans="1:18" ht="12.75">
      <c r="A3" s="3">
        <f aca="true" t="shared" si="0" ref="A3:A9">IF(ISNUMBER(A2),A2+1,1)</f>
        <v>1</v>
      </c>
      <c r="B3" t="s">
        <v>15</v>
      </c>
      <c r="C3" s="5">
        <f>SUM(D3:Z3)</f>
        <v>1324</v>
      </c>
      <c r="D3" s="11">
        <v>140</v>
      </c>
      <c r="E3" s="11">
        <v>138</v>
      </c>
      <c r="F3" s="11">
        <v>118</v>
      </c>
      <c r="G3" s="11">
        <v>119</v>
      </c>
      <c r="H3" s="11">
        <v>149</v>
      </c>
      <c r="I3" s="11">
        <v>111</v>
      </c>
      <c r="J3" s="11">
        <v>106</v>
      </c>
      <c r="K3" s="11">
        <v>116</v>
      </c>
      <c r="L3" s="11">
        <v>106</v>
      </c>
      <c r="M3" s="11">
        <v>108</v>
      </c>
      <c r="N3" s="11">
        <v>113</v>
      </c>
      <c r="O3" s="11"/>
      <c r="P3" s="11"/>
      <c r="Q3" s="11"/>
      <c r="R3" s="11"/>
    </row>
    <row r="4" spans="1:18" ht="12.75">
      <c r="A4" s="3">
        <f t="shared" si="0"/>
        <v>2</v>
      </c>
      <c r="B4" t="s">
        <v>74</v>
      </c>
      <c r="C4" s="5">
        <f aca="true" t="shared" si="1" ref="C4:C18">SUM(D4:Z4)</f>
        <v>304</v>
      </c>
      <c r="D4" s="11">
        <v>34</v>
      </c>
      <c r="E4" s="11">
        <v>22</v>
      </c>
      <c r="F4" s="11">
        <v>42</v>
      </c>
      <c r="G4" s="11">
        <v>29</v>
      </c>
      <c r="H4" s="11">
        <v>13</v>
      </c>
      <c r="I4" s="11">
        <v>31</v>
      </c>
      <c r="J4" s="11">
        <v>24</v>
      </c>
      <c r="K4" s="11">
        <v>39</v>
      </c>
      <c r="L4" s="11">
        <v>27</v>
      </c>
      <c r="M4" s="11">
        <v>24</v>
      </c>
      <c r="N4" s="11">
        <v>19</v>
      </c>
      <c r="O4" s="11"/>
      <c r="P4" s="11"/>
      <c r="Q4" s="11"/>
      <c r="R4" s="11"/>
    </row>
    <row r="5" spans="1:18" ht="12.75">
      <c r="A5" s="3">
        <f t="shared" si="0"/>
        <v>3</v>
      </c>
      <c r="B5" t="s">
        <v>50</v>
      </c>
      <c r="C5" s="5">
        <f t="shared" si="1"/>
        <v>215</v>
      </c>
      <c r="D5" s="11">
        <v>18</v>
      </c>
      <c r="E5" s="11">
        <v>17</v>
      </c>
      <c r="F5" s="11">
        <v>25</v>
      </c>
      <c r="G5" s="11">
        <v>17</v>
      </c>
      <c r="H5" s="11">
        <v>15</v>
      </c>
      <c r="I5" s="11">
        <v>18</v>
      </c>
      <c r="J5" s="11">
        <v>24</v>
      </c>
      <c r="K5" s="11">
        <v>8</v>
      </c>
      <c r="L5" s="11">
        <v>17</v>
      </c>
      <c r="M5" s="11">
        <v>25</v>
      </c>
      <c r="N5" s="11">
        <v>31</v>
      </c>
      <c r="O5" s="11"/>
      <c r="P5" s="11"/>
      <c r="Q5" s="11"/>
      <c r="R5" s="11"/>
    </row>
    <row r="6" spans="1:18" ht="12.75">
      <c r="A6" s="3">
        <f t="shared" si="0"/>
        <v>4</v>
      </c>
      <c r="B6" t="s">
        <v>49</v>
      </c>
      <c r="C6" s="5">
        <f t="shared" si="1"/>
        <v>144</v>
      </c>
      <c r="D6" s="11">
        <v>6</v>
      </c>
      <c r="E6" s="11">
        <v>0</v>
      </c>
      <c r="F6" s="11">
        <v>10</v>
      </c>
      <c r="G6" s="11">
        <v>8</v>
      </c>
      <c r="H6" s="11">
        <v>15</v>
      </c>
      <c r="I6" s="11">
        <v>17</v>
      </c>
      <c r="J6" s="11">
        <v>23</v>
      </c>
      <c r="K6" s="11">
        <v>17</v>
      </c>
      <c r="L6" s="11">
        <v>30</v>
      </c>
      <c r="M6" s="11">
        <v>0</v>
      </c>
      <c r="N6" s="11">
        <v>18</v>
      </c>
      <c r="O6" s="11"/>
      <c r="P6" s="11"/>
      <c r="Q6" s="11"/>
      <c r="R6" s="11"/>
    </row>
    <row r="7" spans="1:18" ht="12.75">
      <c r="A7" s="3">
        <f t="shared" si="0"/>
        <v>5</v>
      </c>
      <c r="B7" t="s">
        <v>16</v>
      </c>
      <c r="C7" s="5">
        <f t="shared" si="1"/>
        <v>87</v>
      </c>
      <c r="D7" s="11">
        <v>0</v>
      </c>
      <c r="E7" s="11">
        <v>13</v>
      </c>
      <c r="F7" s="11">
        <v>0</v>
      </c>
      <c r="G7" s="11">
        <v>5</v>
      </c>
      <c r="H7" s="11">
        <v>12</v>
      </c>
      <c r="I7" s="11">
        <v>16</v>
      </c>
      <c r="J7" s="11">
        <v>22</v>
      </c>
      <c r="K7" s="11">
        <v>13</v>
      </c>
      <c r="L7" s="11">
        <v>0</v>
      </c>
      <c r="M7" s="11">
        <v>6</v>
      </c>
      <c r="N7" s="11">
        <v>0</v>
      </c>
      <c r="O7" s="11"/>
      <c r="P7" s="11"/>
      <c r="Q7" s="11"/>
      <c r="R7" s="11"/>
    </row>
    <row r="8" spans="1:18" ht="12.75">
      <c r="A8" s="3">
        <f t="shared" si="0"/>
        <v>6</v>
      </c>
      <c r="B8" t="s">
        <v>104</v>
      </c>
      <c r="C8" s="5">
        <f t="shared" si="1"/>
        <v>82</v>
      </c>
      <c r="D8" s="11">
        <v>5</v>
      </c>
      <c r="E8" s="11">
        <v>15</v>
      </c>
      <c r="F8" s="11">
        <v>0</v>
      </c>
      <c r="G8" s="11">
        <v>14</v>
      </c>
      <c r="H8" s="11">
        <v>6</v>
      </c>
      <c r="I8" s="11">
        <v>13</v>
      </c>
      <c r="J8" s="11">
        <v>0</v>
      </c>
      <c r="K8" s="11">
        <v>0</v>
      </c>
      <c r="L8" s="11">
        <v>12</v>
      </c>
      <c r="M8" s="11">
        <v>11</v>
      </c>
      <c r="N8" s="11">
        <v>6</v>
      </c>
      <c r="O8" s="11"/>
      <c r="P8" s="11"/>
      <c r="Q8" s="11"/>
      <c r="R8" s="11"/>
    </row>
    <row r="9" spans="1:18" ht="12.75">
      <c r="A9" s="3">
        <f t="shared" si="0"/>
        <v>7</v>
      </c>
      <c r="B9" t="s">
        <v>198</v>
      </c>
      <c r="C9" s="5">
        <f t="shared" si="1"/>
        <v>44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5</v>
      </c>
      <c r="K9" s="11">
        <v>17</v>
      </c>
      <c r="L9" s="11">
        <v>5</v>
      </c>
      <c r="M9" s="11">
        <v>6</v>
      </c>
      <c r="N9" s="11">
        <v>11</v>
      </c>
      <c r="O9" s="11"/>
      <c r="P9" s="11"/>
      <c r="Q9" s="11"/>
      <c r="R9" s="11"/>
    </row>
    <row r="10" spans="1:18" ht="12.75">
      <c r="A10" s="3">
        <v>8</v>
      </c>
      <c r="B10" t="s">
        <v>17</v>
      </c>
      <c r="C10" s="5">
        <f t="shared" si="1"/>
        <v>40</v>
      </c>
      <c r="D10" s="11">
        <v>5</v>
      </c>
      <c r="E10" s="11">
        <v>0</v>
      </c>
      <c r="F10" s="11">
        <v>0</v>
      </c>
      <c r="G10" s="11">
        <v>6</v>
      </c>
      <c r="H10" s="11">
        <v>6</v>
      </c>
      <c r="I10" s="11">
        <v>5</v>
      </c>
      <c r="J10" s="11">
        <v>12</v>
      </c>
      <c r="K10" s="11">
        <v>6</v>
      </c>
      <c r="L10" s="11">
        <v>0</v>
      </c>
      <c r="M10" s="11">
        <v>0</v>
      </c>
      <c r="N10" s="11">
        <v>0</v>
      </c>
      <c r="O10" s="11"/>
      <c r="P10" s="11"/>
      <c r="Q10" s="11"/>
      <c r="R10" s="11"/>
    </row>
    <row r="11" spans="1:18" ht="12.75">
      <c r="A11" s="3">
        <v>9</v>
      </c>
      <c r="B11" t="s">
        <v>204</v>
      </c>
      <c r="C11" s="5">
        <f t="shared" si="1"/>
        <v>28</v>
      </c>
      <c r="D11" s="11">
        <v>0</v>
      </c>
      <c r="E11" s="11">
        <v>0</v>
      </c>
      <c r="F11" s="11">
        <v>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8</v>
      </c>
      <c r="M11" s="11">
        <v>7</v>
      </c>
      <c r="N11" s="11">
        <v>7</v>
      </c>
      <c r="O11" s="11"/>
      <c r="P11" s="11"/>
      <c r="Q11" s="11"/>
      <c r="R11" s="11"/>
    </row>
    <row r="12" spans="1:18" ht="12.75">
      <c r="A12" s="3">
        <v>10</v>
      </c>
      <c r="B12" t="s">
        <v>57</v>
      </c>
      <c r="C12" s="5">
        <f t="shared" si="1"/>
        <v>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5</v>
      </c>
      <c r="J12" s="11">
        <v>0</v>
      </c>
      <c r="K12" s="11">
        <v>0</v>
      </c>
      <c r="L12" s="11">
        <v>6</v>
      </c>
      <c r="M12" s="11">
        <v>6</v>
      </c>
      <c r="N12" s="11">
        <v>5</v>
      </c>
      <c r="O12" s="11"/>
      <c r="P12" s="11"/>
      <c r="Q12" s="11"/>
      <c r="R12" s="11"/>
    </row>
    <row r="13" spans="1:14" ht="12.75">
      <c r="A13" s="3">
        <v>11</v>
      </c>
      <c r="B13" t="s">
        <v>61</v>
      </c>
      <c r="C13" s="5">
        <f t="shared" si="1"/>
        <v>21</v>
      </c>
      <c r="D13" s="11">
        <v>8</v>
      </c>
      <c r="E13" s="11">
        <v>0</v>
      </c>
      <c r="F13" s="11">
        <v>0</v>
      </c>
      <c r="G13" s="11">
        <v>13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2.75">
      <c r="A14" s="3">
        <v>12</v>
      </c>
      <c r="B14" t="s">
        <v>170</v>
      </c>
      <c r="C14" s="5">
        <f t="shared" si="1"/>
        <v>10</v>
      </c>
      <c r="D14" s="11">
        <v>0</v>
      </c>
      <c r="E14" s="11">
        <v>0</v>
      </c>
      <c r="F14" s="11">
        <v>0</v>
      </c>
      <c r="G14" s="11">
        <v>10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12.75">
      <c r="A15" s="3">
        <v>13</v>
      </c>
      <c r="B15" t="s">
        <v>18</v>
      </c>
      <c r="C15" s="5">
        <f t="shared" si="1"/>
        <v>5</v>
      </c>
      <c r="D15" s="11">
        <v>0</v>
      </c>
      <c r="E15" s="11">
        <v>0</v>
      </c>
      <c r="F15" s="11">
        <v>0</v>
      </c>
      <c r="G15" s="11">
        <v>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12.75">
      <c r="A16" s="3">
        <v>14</v>
      </c>
      <c r="B16" t="s">
        <v>167</v>
      </c>
      <c r="C16" s="5">
        <f t="shared" si="1"/>
        <v>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</v>
      </c>
      <c r="M16" s="11">
        <v>0</v>
      </c>
      <c r="N16" s="11">
        <v>0</v>
      </c>
    </row>
    <row r="17" spans="1:14" ht="12.75">
      <c r="A17" s="3">
        <v>15</v>
      </c>
      <c r="B17" t="s">
        <v>169</v>
      </c>
      <c r="C17" s="5">
        <f t="shared" si="1"/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2.75">
      <c r="A18" s="3">
        <v>16</v>
      </c>
      <c r="B18" t="s">
        <v>213</v>
      </c>
      <c r="C18" s="5">
        <f t="shared" si="1"/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</sheetData>
  <printOptions gridLines="1" horizontalCentered="1" verticalCentered="1"/>
  <pageMargins left="0.75" right="0.75" top="1" bottom="1" header="0" footer="0"/>
  <pageSetup fitToHeight="1" fitToWidth="1" horizontalDpi="360" verticalDpi="360" orientation="landscape" paperSize="9" r:id="rId1"/>
  <headerFooter alignWithMargins="0">
    <oddHeader>&amp;C&amp;"Arial,Negrita"&amp;12&amp;U&amp;F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Braun</dc:creator>
  <cp:keywords/>
  <dc:description/>
  <cp:lastModifiedBy>A</cp:lastModifiedBy>
  <cp:lastPrinted>2006-07-14T13:10:20Z</cp:lastPrinted>
  <dcterms:created xsi:type="dcterms:W3CDTF">2005-04-18T09:58:07Z</dcterms:created>
  <dcterms:modified xsi:type="dcterms:W3CDTF">2006-08-12T16:30:51Z</dcterms:modified>
  <cp:category/>
  <cp:version/>
  <cp:contentType/>
  <cp:contentStatus/>
</cp:coreProperties>
</file>